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\WILLIAM\Inventos\BASE MAESTRA\EL UNIVERSO\POSTULADOS\Geometría Universal de los Elementos\"/>
    </mc:Choice>
  </mc:AlternateContent>
  <xr:revisionPtr revIDLastSave="0" documentId="13_ncr:1_{00833BD1-FA5D-4E6F-9D48-98714DE64D55}" xr6:coauthVersionLast="47" xr6:coauthVersionMax="47" xr10:uidLastSave="{00000000-0000-0000-0000-000000000000}"/>
  <bookViews>
    <workbookView xWindow="-120" yWindow="-120" windowWidth="29040" windowHeight="15840" xr2:uid="{B4059F9A-0D44-4216-AE89-DB16CD733EE3}"/>
  </bookViews>
  <sheets>
    <sheet name="UGE" sheetId="2" r:id="rId1"/>
    <sheet name="Raiz Digital" sheetId="4" r:id="rId2"/>
    <sheet name="Girasol Quimico" sheetId="5" r:id="rId3"/>
    <sheet name="Octavas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S12" i="2" l="1"/>
  <c r="AS14" i="2"/>
  <c r="AS15" i="2"/>
  <c r="AS16" i="2"/>
  <c r="AS17" i="2"/>
  <c r="AS13" i="2"/>
  <c r="D8" i="2"/>
  <c r="F8" i="2"/>
  <c r="H8" i="2"/>
  <c r="J8" i="2"/>
  <c r="L8" i="2"/>
  <c r="N8" i="2"/>
  <c r="P8" i="2"/>
  <c r="R8" i="2"/>
  <c r="T8" i="2"/>
  <c r="V8" i="2"/>
  <c r="X8" i="2"/>
  <c r="Z8" i="2"/>
  <c r="AB8" i="2"/>
  <c r="AD8" i="2"/>
  <c r="AF8" i="2"/>
  <c r="AH8" i="2"/>
  <c r="AJ8" i="2"/>
  <c r="AL8" i="2"/>
  <c r="AN8" i="2"/>
  <c r="AP8" i="2"/>
  <c r="B8" i="2"/>
  <c r="AK23" i="2"/>
  <c r="AK25" i="2"/>
  <c r="AK26" i="2"/>
  <c r="AK27" i="2"/>
  <c r="AK28" i="2"/>
  <c r="AK29" i="2"/>
  <c r="AK30" i="2"/>
  <c r="AK31" i="2"/>
  <c r="AK24" i="2"/>
  <c r="AH35" i="2"/>
  <c r="AF35" i="2"/>
  <c r="AD35" i="2"/>
  <c r="AB35" i="2"/>
  <c r="Z35" i="2"/>
  <c r="X35" i="2"/>
  <c r="V35" i="2"/>
  <c r="T35" i="2"/>
  <c r="R35" i="2"/>
  <c r="P35" i="2"/>
  <c r="N35" i="2"/>
  <c r="L35" i="2"/>
  <c r="J35" i="2"/>
</calcChain>
</file>

<file path=xl/sharedStrings.xml><?xml version="1.0" encoding="utf-8"?>
<sst xmlns="http://schemas.openxmlformats.org/spreadsheetml/2006/main" count="664" uniqueCount="192">
  <si>
    <t>Si</t>
  </si>
  <si>
    <t>Co</t>
  </si>
  <si>
    <t>Zr</t>
  </si>
  <si>
    <t>I</t>
  </si>
  <si>
    <t>Dy</t>
  </si>
  <si>
    <t>Au</t>
  </si>
  <si>
    <t>U</t>
  </si>
  <si>
    <t>Db</t>
  </si>
  <si>
    <t>Ti</t>
  </si>
  <si>
    <t>Tc</t>
  </si>
  <si>
    <t>Gd</t>
  </si>
  <si>
    <t>At</t>
  </si>
  <si>
    <t>Sg</t>
  </si>
  <si>
    <t>H</t>
  </si>
  <si>
    <t>Z</t>
  </si>
  <si>
    <t>He</t>
  </si>
  <si>
    <t>P</t>
  </si>
  <si>
    <t>Ni</t>
  </si>
  <si>
    <t>Nb</t>
  </si>
  <si>
    <t>Xe</t>
  </si>
  <si>
    <t>Ho</t>
  </si>
  <si>
    <t>Hg</t>
  </si>
  <si>
    <t>Np</t>
  </si>
  <si>
    <t>V</t>
  </si>
  <si>
    <t>Ru</t>
  </si>
  <si>
    <t>Tb</t>
  </si>
  <si>
    <t>Rn</t>
  </si>
  <si>
    <t>Bh</t>
  </si>
  <si>
    <t>SQ</t>
  </si>
  <si>
    <t>C</t>
  </si>
  <si>
    <t>N</t>
  </si>
  <si>
    <t>O</t>
  </si>
  <si>
    <t>Ar</t>
  </si>
  <si>
    <t>li</t>
  </si>
  <si>
    <t xml:space="preserve">S </t>
  </si>
  <si>
    <t>Cu</t>
  </si>
  <si>
    <t>Mo</t>
  </si>
  <si>
    <t>Cs</t>
  </si>
  <si>
    <t>Er</t>
  </si>
  <si>
    <t>Tl</t>
  </si>
  <si>
    <t>Pu</t>
  </si>
  <si>
    <t>Cr</t>
  </si>
  <si>
    <t>Rh</t>
  </si>
  <si>
    <t>fr</t>
  </si>
  <si>
    <t>Hs</t>
  </si>
  <si>
    <t>Be</t>
  </si>
  <si>
    <t>B</t>
  </si>
  <si>
    <t>Cl</t>
  </si>
  <si>
    <t>Zn</t>
  </si>
  <si>
    <t>Ba</t>
  </si>
  <si>
    <t>Tm</t>
  </si>
  <si>
    <t>Pb</t>
  </si>
  <si>
    <t>Am</t>
  </si>
  <si>
    <t>Mn</t>
  </si>
  <si>
    <t>Pd</t>
  </si>
  <si>
    <t>Ra</t>
  </si>
  <si>
    <t>Mt</t>
  </si>
  <si>
    <t>Ga</t>
  </si>
  <si>
    <t>La</t>
  </si>
  <si>
    <t>Yb</t>
  </si>
  <si>
    <t>Bi</t>
  </si>
  <si>
    <t>Cm</t>
  </si>
  <si>
    <t>Fe</t>
  </si>
  <si>
    <t>Ag</t>
  </si>
  <si>
    <t>Gr</t>
  </si>
  <si>
    <t>Ac</t>
  </si>
  <si>
    <t>Ds</t>
  </si>
  <si>
    <t>K</t>
  </si>
  <si>
    <t>Ge</t>
  </si>
  <si>
    <t>Ce</t>
  </si>
  <si>
    <t>Lu</t>
  </si>
  <si>
    <t>Po</t>
  </si>
  <si>
    <t>Bk</t>
  </si>
  <si>
    <t>Cd</t>
  </si>
  <si>
    <t>Th</t>
  </si>
  <si>
    <t>Rg</t>
  </si>
  <si>
    <t>Ca</t>
  </si>
  <si>
    <t>As</t>
  </si>
  <si>
    <t>Pr</t>
  </si>
  <si>
    <t>Hf</t>
  </si>
  <si>
    <t>Cf</t>
  </si>
  <si>
    <t>In</t>
  </si>
  <si>
    <t>Pm</t>
  </si>
  <si>
    <t>Pa</t>
  </si>
  <si>
    <t>Cn</t>
  </si>
  <si>
    <t>Sc</t>
  </si>
  <si>
    <t>Se</t>
  </si>
  <si>
    <t>Re</t>
  </si>
  <si>
    <t>Nd</t>
  </si>
  <si>
    <t>Ta</t>
  </si>
  <si>
    <t>Es</t>
  </si>
  <si>
    <t>W</t>
  </si>
  <si>
    <t>Sn</t>
  </si>
  <si>
    <t>Na</t>
  </si>
  <si>
    <t>Rb</t>
  </si>
  <si>
    <t>Nh</t>
  </si>
  <si>
    <t>F</t>
  </si>
  <si>
    <t>Br</t>
  </si>
  <si>
    <t>Fr</t>
  </si>
  <si>
    <t>Fm</t>
  </si>
  <si>
    <t>Sb</t>
  </si>
  <si>
    <t>Fl</t>
  </si>
  <si>
    <t>Ne</t>
  </si>
  <si>
    <t>Kr</t>
  </si>
  <si>
    <t>Sm</t>
  </si>
  <si>
    <t>Md</t>
  </si>
  <si>
    <t>Te</t>
  </si>
  <si>
    <t>Mc</t>
  </si>
  <si>
    <t>Eu</t>
  </si>
  <si>
    <t>Os</t>
  </si>
  <si>
    <t>No</t>
  </si>
  <si>
    <t>Lv</t>
  </si>
  <si>
    <t>Mg</t>
  </si>
  <si>
    <t>Sr</t>
  </si>
  <si>
    <t>Ir</t>
  </si>
  <si>
    <t>Lr</t>
  </si>
  <si>
    <t>Ts</t>
  </si>
  <si>
    <t>Al</t>
  </si>
  <si>
    <t xml:space="preserve">Y </t>
  </si>
  <si>
    <t>Pt</t>
  </si>
  <si>
    <t>Rf</t>
  </si>
  <si>
    <t>Og</t>
  </si>
  <si>
    <t>Author:</t>
  </si>
  <si>
    <r>
      <t xml:space="preserve">UNIVERSAL GEOMETRIC OF THE ELEMENTS - </t>
    </r>
    <r>
      <rPr>
        <b/>
        <sz val="20"/>
        <color theme="1"/>
        <rFont val="Aptos Narrow"/>
        <family val="2"/>
        <scheme val="minor"/>
      </rPr>
      <t>Mass and Universe DNA</t>
    </r>
  </si>
  <si>
    <t>Dextorotatory</t>
  </si>
  <si>
    <t>Levorotatory</t>
  </si>
  <si>
    <t>Reactive non-metals</t>
  </si>
  <si>
    <t>Alkali Metals</t>
  </si>
  <si>
    <t>Alkaline Earth Metals</t>
  </si>
  <si>
    <t>Transition Metals</t>
  </si>
  <si>
    <t>Post-Transition Metals</t>
  </si>
  <si>
    <t>Metalloids</t>
  </si>
  <si>
    <t>Noble Gases</t>
  </si>
  <si>
    <t>Lanthanides</t>
  </si>
  <si>
    <t>Actinides</t>
  </si>
  <si>
    <t>Unknown Propeties</t>
  </si>
  <si>
    <t>0009-0003-2206-6342</t>
  </si>
  <si>
    <t>ORCID</t>
  </si>
  <si>
    <t>Solid-State Cosmology</t>
  </si>
  <si>
    <t>?</t>
  </si>
  <si>
    <t>W.H. AMELINES</t>
  </si>
  <si>
    <t>RAIZ DIGITAL DE TODOS LOS NUMEROS QUIMICOS</t>
  </si>
  <si>
    <t>Nivel (Nota)</t>
  </si>
  <si>
    <t>Espectro Óptico</t>
  </si>
  <si>
    <t>Frecuencia Solfeggio &amp; Elemento Químico</t>
  </si>
  <si>
    <t>Las 7 Octavas (Contexto Toroidal Macroscópico)</t>
  </si>
  <si>
    <t>Resonancia Biológica</t>
  </si>
  <si>
    <t>Código Tesla</t>
  </si>
  <si>
    <t>1 (DO)</t>
  </si>
  <si>
    <t>Gónadas / Base de la columna</t>
  </si>
  <si>
    <t xml:space="preserve">3+9+6 = 18 </t>
  </si>
  <si>
    <t>2 (RE)</t>
  </si>
  <si>
    <t>Sistema Sacro / Fuerza Vital</t>
  </si>
  <si>
    <t xml:space="preserve">4+1+7 = 12 </t>
  </si>
  <si>
    <t>3 (MI)</t>
  </si>
  <si>
    <t>Plexo Solar / Procesamiento</t>
  </si>
  <si>
    <t xml:space="preserve">5+2+8 = 15 </t>
  </si>
  <si>
    <t>4 (FA)</t>
  </si>
  <si>
    <t>Corazón / Glándula Timo</t>
  </si>
  <si>
    <t xml:space="preserve">6+3+9 = 18 </t>
  </si>
  <si>
    <t>5 (SOL)</t>
  </si>
  <si>
    <t>Garganta / Tiroides y ATP</t>
  </si>
  <si>
    <t xml:space="preserve">7+4+1 = 12 </t>
  </si>
  <si>
    <t>6 (LA)</t>
  </si>
  <si>
    <t>Tercer Ojo / Glándula Pineal</t>
  </si>
  <si>
    <t xml:space="preserve">8+5+2 = 15 </t>
  </si>
  <si>
    <t>7 (SI)</t>
  </si>
  <si>
    <t>Coronilla / Conexión Fractal</t>
  </si>
  <si>
    <t xml:space="preserve">9+6+3 = 18 </t>
  </si>
  <si>
    <r>
      <t>Rojo</t>
    </r>
    <r>
      <rPr>
        <sz val="14"/>
        <color theme="1"/>
        <rFont val="Aptos Display"/>
        <family val="2"/>
        <scheme val="major"/>
      </rPr>
      <t xml:space="preserve"> (400 THz)</t>
    </r>
  </si>
  <si>
    <r>
      <t xml:space="preserve">396 Hz - </t>
    </r>
    <r>
      <rPr>
        <b/>
        <sz val="14"/>
        <color theme="1"/>
        <rFont val="Aptos Display"/>
        <family val="2"/>
        <scheme val="major"/>
      </rPr>
      <t>Hidrógeno (H)</t>
    </r>
  </si>
  <si>
    <r>
      <t>1. Supercúmulo</t>
    </r>
    <r>
      <rPr>
        <sz val="14"/>
        <color theme="1"/>
        <rFont val="Aptos Display"/>
        <family val="2"/>
        <scheme val="major"/>
      </rPr>
      <t xml:space="preserve"> (Laniakea / Gran Atractor)</t>
    </r>
  </si>
  <si>
    <r>
      <t>Naranja</t>
    </r>
    <r>
      <rPr>
        <sz val="14"/>
        <color theme="1"/>
        <rFont val="Aptos Display"/>
        <family val="2"/>
        <scheme val="major"/>
      </rPr>
      <t xml:space="preserve"> (480 THz)</t>
    </r>
  </si>
  <si>
    <r>
      <t xml:space="preserve">417 Hz - </t>
    </r>
    <r>
      <rPr>
        <b/>
        <sz val="14"/>
        <color theme="1"/>
        <rFont val="Aptos Display"/>
        <family val="2"/>
        <scheme val="major"/>
      </rPr>
      <t>Oxígeno (O)</t>
    </r>
  </si>
  <si>
    <r>
      <t>2. Galaxia</t>
    </r>
    <r>
      <rPr>
        <sz val="14"/>
        <color theme="1"/>
        <rFont val="Aptos Display"/>
        <family val="2"/>
        <scheme val="major"/>
      </rPr>
      <t xml:space="preserve"> (Vía Láctea / Sagitario A*)</t>
    </r>
  </si>
  <si>
    <r>
      <t>Amarillo</t>
    </r>
    <r>
      <rPr>
        <sz val="14"/>
        <color theme="1"/>
        <rFont val="Aptos Display"/>
        <family val="2"/>
        <scheme val="major"/>
      </rPr>
      <t xml:space="preserve"> (525 THz)</t>
    </r>
  </si>
  <si>
    <r>
      <t xml:space="preserve">528 Hz - </t>
    </r>
    <r>
      <rPr>
        <b/>
        <sz val="14"/>
        <color theme="1"/>
        <rFont val="Aptos Display"/>
        <family val="2"/>
        <scheme val="major"/>
      </rPr>
      <t>Carbono (C)</t>
    </r>
  </si>
  <si>
    <r>
      <t>3. Sistema Solar</t>
    </r>
    <r>
      <rPr>
        <sz val="14"/>
        <color theme="1"/>
        <rFont val="Aptos Display"/>
        <family val="2"/>
        <scheme val="major"/>
      </rPr>
      <t xml:space="preserve"> (Sol y planetas)</t>
    </r>
  </si>
  <si>
    <r>
      <t>Verde</t>
    </r>
    <r>
      <rPr>
        <sz val="14"/>
        <color theme="1"/>
        <rFont val="Aptos Display"/>
        <family val="2"/>
        <scheme val="major"/>
      </rPr>
      <t xml:space="preserve"> (560 THz)</t>
    </r>
  </si>
  <si>
    <r>
      <t xml:space="preserve">639 Hz - </t>
    </r>
    <r>
      <rPr>
        <b/>
        <sz val="14"/>
        <color theme="1"/>
        <rFont val="Aptos Display"/>
        <family val="2"/>
        <scheme val="major"/>
      </rPr>
      <t>Nitrógeno (N)</t>
    </r>
  </si>
  <si>
    <r>
      <t>4. El Planeta</t>
    </r>
    <r>
      <rPr>
        <sz val="14"/>
        <color theme="1"/>
        <rFont val="Aptos Display"/>
        <family val="2"/>
        <scheme val="major"/>
      </rPr>
      <t xml:space="preserve"> (Condensador Material)</t>
    </r>
  </si>
  <si>
    <r>
      <t>Azul</t>
    </r>
    <r>
      <rPr>
        <sz val="14"/>
        <color theme="1"/>
        <rFont val="Aptos Display"/>
        <family val="2"/>
        <scheme val="major"/>
      </rPr>
      <t xml:space="preserve"> (625 THz)</t>
    </r>
  </si>
  <si>
    <r>
      <t xml:space="preserve">741 Hz - </t>
    </r>
    <r>
      <rPr>
        <b/>
        <sz val="14"/>
        <color theme="1"/>
        <rFont val="Aptos Display"/>
        <family val="2"/>
        <scheme val="major"/>
      </rPr>
      <t>Fósforo (P)</t>
    </r>
  </si>
  <si>
    <r>
      <t>5. Biocampo Humano</t>
    </r>
    <r>
      <rPr>
        <sz val="14"/>
        <color theme="1"/>
        <rFont val="Aptos Display"/>
        <family val="2"/>
        <scheme val="major"/>
      </rPr>
      <t xml:space="preserve"> (El Observador)</t>
    </r>
  </si>
  <si>
    <r>
      <t>Índigo</t>
    </r>
    <r>
      <rPr>
        <sz val="14"/>
        <color theme="1"/>
        <rFont val="Aptos Display"/>
        <family val="2"/>
        <scheme val="major"/>
      </rPr>
      <t xml:space="preserve"> (700 THz)</t>
    </r>
  </si>
  <si>
    <r>
      <t xml:space="preserve">852 Hz - </t>
    </r>
    <r>
      <rPr>
        <b/>
        <sz val="14"/>
        <color theme="1"/>
        <rFont val="Aptos Display"/>
        <family val="2"/>
        <scheme val="major"/>
      </rPr>
      <t>Calcio (Ca)</t>
    </r>
  </si>
  <si>
    <r>
      <t>6. La Célula</t>
    </r>
    <r>
      <rPr>
        <sz val="14"/>
        <color theme="1"/>
        <rFont val="Aptos Display"/>
        <family val="2"/>
        <scheme val="major"/>
      </rPr>
      <t xml:space="preserve"> (Membrana y núcleo)</t>
    </r>
  </si>
  <si>
    <r>
      <t>Violeta</t>
    </r>
    <r>
      <rPr>
        <sz val="14"/>
        <color theme="1"/>
        <rFont val="Aptos Display"/>
        <family val="2"/>
        <scheme val="major"/>
      </rPr>
      <t xml:space="preserve"> (750 THz)</t>
    </r>
  </si>
  <si>
    <r>
      <t xml:space="preserve">963 Hz - </t>
    </r>
    <r>
      <rPr>
        <b/>
        <sz val="14"/>
        <color theme="1"/>
        <rFont val="Aptos Display"/>
        <family val="2"/>
        <scheme val="major"/>
      </rPr>
      <t>Silicio (Si)</t>
    </r>
  </si>
  <si>
    <r>
      <t>7. El Átomo</t>
    </r>
    <r>
      <rPr>
        <sz val="14"/>
        <color theme="1"/>
        <rFont val="Aptos Display"/>
        <family val="2"/>
        <scheme val="major"/>
      </rPr>
      <t xml:space="preserve"> (Límite de Planck / Uroboros)</t>
    </r>
  </si>
  <si>
    <t>Las Lineas verdes y rojas son las lineas parastiquias, notese la conexión entre los numeros iguales diagonales</t>
  </si>
  <si>
    <t>Notese en la tabla de las 21 columnas, las secuencias de numeros 2,5,8 - 1,4,7 y 3,6,9 (Frecuencia Solfeggio)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</si>
</sst>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4"/>
      <color theme="7" tint="-0.249977111117893"/>
      <name val="Aptos Narrow"/>
      <family val="2"/>
      <scheme val="minor"/>
    </font>
    <font>
      <b/>
      <sz val="14"/>
      <color theme="5" tint="-0.249977111117893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rgb="FF800CAE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4"/>
      <color theme="8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7" tint="-0.249977111117893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2"/>
      <color theme="5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4"/>
      <color theme="8"/>
      <name val="Aptos Narrow"/>
      <family val="2"/>
      <scheme val="minor"/>
    </font>
    <font>
      <b/>
      <sz val="20"/>
      <color rgb="FFFFCC00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1" fillId="0" borderId="0" xfId="0" applyFont="1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  <xf numFmtId="0" fontId="1" fillId="12" borderId="23" xfId="0" applyFont="1" applyFill="1" applyBorder="1" applyAlignment="1">
      <alignment horizontal="center" vertical="center"/>
    </xf>
    <xf numFmtId="0" fontId="1" fillId="12" borderId="24" xfId="0" applyFont="1" applyFill="1" applyBorder="1" applyAlignment="1">
      <alignment horizontal="center" vertical="center"/>
    </xf>
    <xf numFmtId="0" fontId="1" fillId="12" borderId="25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13" fillId="13" borderId="24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7" fillId="11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center" wrapText="1"/>
    </xf>
    <xf numFmtId="0" fontId="24" fillId="0" borderId="28" xfId="0" applyFont="1" applyBorder="1" applyAlignment="1">
      <alignment vertical="center" wrapText="1"/>
    </xf>
    <xf numFmtId="0" fontId="24" fillId="0" borderId="28" xfId="0" applyFont="1" applyBorder="1" applyAlignment="1">
      <alignment vertical="center" wrapText="1"/>
    </xf>
    <xf numFmtId="0" fontId="23" fillId="0" borderId="29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FF9900"/>
      <color rgb="FF800CAE"/>
      <color rgb="FFFFCCFF"/>
      <color rgb="FFF2CEEF"/>
      <color rgb="FF93278B"/>
      <color rgb="FFFFFFCC"/>
      <color rgb="FFFF9999"/>
      <color rgb="FF00FF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180982</xdr:colOff>
      <xdr:row>22</xdr:row>
      <xdr:rowOff>11907</xdr:rowOff>
    </xdr:from>
    <xdr:to>
      <xdr:col>18</xdr:col>
      <xdr:colOff>190505</xdr:colOff>
      <xdr:row>30</xdr:row>
      <xdr:rowOff>297656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9D0FE3B-9CE2-7B6B-9BFC-FD1AB044B44F}"/>
            </a:ext>
          </a:extLst>
        </xdr:cNvPr>
        <xdr:cNvCxnSpPr/>
      </xdr:nvCxnSpPr>
      <xdr:spPr>
        <a:xfrm>
          <a:off x="3348045" y="5334001"/>
          <a:ext cx="3438523" cy="2857499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200026</xdr:colOff>
      <xdr:row>22</xdr:row>
      <xdr:rowOff>7144</xdr:rowOff>
    </xdr:from>
    <xdr:to>
      <xdr:col>22</xdr:col>
      <xdr:colOff>190501</xdr:colOff>
      <xdr:row>30</xdr:row>
      <xdr:rowOff>292894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E74F553-DC8A-4174-9D51-560AB7B83764}"/>
            </a:ext>
          </a:extLst>
        </xdr:cNvPr>
        <xdr:cNvCxnSpPr/>
      </xdr:nvCxnSpPr>
      <xdr:spPr>
        <a:xfrm>
          <a:off x="4891089" y="5329238"/>
          <a:ext cx="3419475" cy="2857500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185738</xdr:colOff>
      <xdr:row>21</xdr:row>
      <xdr:rowOff>116682</xdr:rowOff>
    </xdr:from>
    <xdr:to>
      <xdr:col>34</xdr:col>
      <xdr:colOff>176213</xdr:colOff>
      <xdr:row>30</xdr:row>
      <xdr:rowOff>319088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8DD7B6DB-91B0-44B9-8E37-614233ED4390}"/>
            </a:ext>
          </a:extLst>
        </xdr:cNvPr>
        <xdr:cNvCxnSpPr/>
      </xdr:nvCxnSpPr>
      <xdr:spPr>
        <a:xfrm>
          <a:off x="9448801" y="5319713"/>
          <a:ext cx="3419475" cy="2893219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183352</xdr:colOff>
      <xdr:row>22</xdr:row>
      <xdr:rowOff>0</xdr:rowOff>
    </xdr:from>
    <xdr:to>
      <xdr:col>34</xdr:col>
      <xdr:colOff>202406</xdr:colOff>
      <xdr:row>23</xdr:row>
      <xdr:rowOff>23812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6FBCD8D5-40FE-4308-90C3-C02F307D3911}"/>
            </a:ext>
          </a:extLst>
        </xdr:cNvPr>
        <xdr:cNvCxnSpPr/>
      </xdr:nvCxnSpPr>
      <xdr:spPr>
        <a:xfrm>
          <a:off x="12494415" y="5322094"/>
          <a:ext cx="400054" cy="345281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71437</xdr:colOff>
      <xdr:row>22</xdr:row>
      <xdr:rowOff>45243</xdr:rowOff>
    </xdr:from>
    <xdr:to>
      <xdr:col>8</xdr:col>
      <xdr:colOff>285749</xdr:colOff>
      <xdr:row>31</xdr:row>
      <xdr:rowOff>177328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F08930D-8FC8-94EF-1116-FC7AE236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" y="5236368"/>
          <a:ext cx="3000375" cy="3025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98693</xdr:colOff>
      <xdr:row>1</xdr:row>
      <xdr:rowOff>92065</xdr:rowOff>
    </xdr:from>
    <xdr:to>
      <xdr:col>46</xdr:col>
      <xdr:colOff>371364</xdr:colOff>
      <xdr:row>6</xdr:row>
      <xdr:rowOff>175193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E12A6E1-0F05-C3AD-1A71-C7D71031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2836" y="92065"/>
          <a:ext cx="1524528" cy="1539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183337</xdr:colOff>
      <xdr:row>21</xdr:row>
      <xdr:rowOff>109537</xdr:rowOff>
    </xdr:from>
    <xdr:to>
      <xdr:col>34</xdr:col>
      <xdr:colOff>166687</xdr:colOff>
      <xdr:row>27</xdr:row>
      <xdr:rowOff>11906</xdr:rowOff>
    </xdr:to>
    <xdr:cxnSp macro="">
      <xdr:nvCxnSpPr>
        <xdr:cNvPr id="54" name="Conector recto 53">
          <a:extLst>
            <a:ext uri="{FF2B5EF4-FFF2-40B4-BE49-F238E27FC236}">
              <a16:creationId xmlns:a16="http://schemas.microsoft.com/office/drawing/2014/main" id="{95FA098A-4D55-4AF6-800A-BC6AB4526CBA}"/>
            </a:ext>
          </a:extLst>
        </xdr:cNvPr>
        <xdr:cNvCxnSpPr/>
      </xdr:nvCxnSpPr>
      <xdr:spPr>
        <a:xfrm>
          <a:off x="10970400" y="5312568"/>
          <a:ext cx="1888350" cy="1628776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180968</xdr:colOff>
      <xdr:row>22</xdr:row>
      <xdr:rowOff>6</xdr:rowOff>
    </xdr:from>
    <xdr:to>
      <xdr:col>30</xdr:col>
      <xdr:colOff>171443</xdr:colOff>
      <xdr:row>30</xdr:row>
      <xdr:rowOff>285756</xdr:rowOff>
    </xdr:to>
    <xdr:cxnSp macro="">
      <xdr:nvCxnSpPr>
        <xdr:cNvPr id="55" name="Conector recto 54">
          <a:extLst>
            <a:ext uri="{FF2B5EF4-FFF2-40B4-BE49-F238E27FC236}">
              <a16:creationId xmlns:a16="http://schemas.microsoft.com/office/drawing/2014/main" id="{EEA58205-7D87-433E-A884-2AD06C53050D}"/>
            </a:ext>
          </a:extLst>
        </xdr:cNvPr>
        <xdr:cNvCxnSpPr/>
      </xdr:nvCxnSpPr>
      <xdr:spPr>
        <a:xfrm>
          <a:off x="7920031" y="5322100"/>
          <a:ext cx="3419475" cy="2857500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202408</xdr:colOff>
      <xdr:row>21</xdr:row>
      <xdr:rowOff>116692</xdr:rowOff>
    </xdr:from>
    <xdr:to>
      <xdr:col>26</xdr:col>
      <xdr:colOff>192883</xdr:colOff>
      <xdr:row>30</xdr:row>
      <xdr:rowOff>283379</xdr:rowOff>
    </xdr:to>
    <xdr:cxnSp macro="">
      <xdr:nvCxnSpPr>
        <xdr:cNvPr id="56" name="Conector recto 55">
          <a:extLst>
            <a:ext uri="{FF2B5EF4-FFF2-40B4-BE49-F238E27FC236}">
              <a16:creationId xmlns:a16="http://schemas.microsoft.com/office/drawing/2014/main" id="{15B24606-4DF2-4067-B753-2B59E899FC04}"/>
            </a:ext>
          </a:extLst>
        </xdr:cNvPr>
        <xdr:cNvCxnSpPr/>
      </xdr:nvCxnSpPr>
      <xdr:spPr>
        <a:xfrm>
          <a:off x="6417471" y="5319723"/>
          <a:ext cx="3419475" cy="2857500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192891</xdr:colOff>
      <xdr:row>26</xdr:row>
      <xdr:rowOff>11899</xdr:rowOff>
    </xdr:from>
    <xdr:to>
      <xdr:col>14</xdr:col>
      <xdr:colOff>178593</xdr:colOff>
      <xdr:row>31</xdr:row>
      <xdr:rowOff>0</xdr:rowOff>
    </xdr:to>
    <xdr:cxnSp macro="">
      <xdr:nvCxnSpPr>
        <xdr:cNvPr id="64" name="Conector recto 63">
          <a:extLst>
            <a:ext uri="{FF2B5EF4-FFF2-40B4-BE49-F238E27FC236}">
              <a16:creationId xmlns:a16="http://schemas.microsoft.com/office/drawing/2014/main" id="{11DEDFAE-1B72-4AED-A24A-02DE1F0F468C}"/>
            </a:ext>
          </a:extLst>
        </xdr:cNvPr>
        <xdr:cNvCxnSpPr/>
      </xdr:nvCxnSpPr>
      <xdr:spPr>
        <a:xfrm>
          <a:off x="3359954" y="6619868"/>
          <a:ext cx="1890702" cy="1595445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219073</xdr:colOff>
      <xdr:row>29</xdr:row>
      <xdr:rowOff>316707</xdr:rowOff>
    </xdr:from>
    <xdr:to>
      <xdr:col>10</xdr:col>
      <xdr:colOff>190498</xdr:colOff>
      <xdr:row>30</xdr:row>
      <xdr:rowOff>309562</xdr:rowOff>
    </xdr:to>
    <xdr:cxnSp macro="">
      <xdr:nvCxnSpPr>
        <xdr:cNvPr id="66" name="Conector recto 65">
          <a:extLst>
            <a:ext uri="{FF2B5EF4-FFF2-40B4-BE49-F238E27FC236}">
              <a16:creationId xmlns:a16="http://schemas.microsoft.com/office/drawing/2014/main" id="{0E13E8BD-05EE-4F78-8568-D8C05FDA9306}"/>
            </a:ext>
          </a:extLst>
        </xdr:cNvPr>
        <xdr:cNvCxnSpPr/>
      </xdr:nvCxnSpPr>
      <xdr:spPr>
        <a:xfrm>
          <a:off x="3386136" y="7889082"/>
          <a:ext cx="352425" cy="314324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333370</xdr:colOff>
      <xdr:row>26</xdr:row>
      <xdr:rowOff>119054</xdr:rowOff>
    </xdr:from>
    <xdr:to>
      <xdr:col>14</xdr:col>
      <xdr:colOff>71442</xdr:colOff>
      <xdr:row>30</xdr:row>
      <xdr:rowOff>214297</xdr:rowOff>
    </xdr:to>
    <xdr:grpSp>
      <xdr:nvGrpSpPr>
        <xdr:cNvPr id="92" name="Grupo 91">
          <a:extLst>
            <a:ext uri="{FF2B5EF4-FFF2-40B4-BE49-F238E27FC236}">
              <a16:creationId xmlns:a16="http://schemas.microsoft.com/office/drawing/2014/main" id="{272970BF-0106-D8DB-AA44-B32266FEB440}"/>
            </a:ext>
          </a:extLst>
        </xdr:cNvPr>
        <xdr:cNvGrpSpPr/>
      </xdr:nvGrpSpPr>
      <xdr:grpSpPr>
        <a:xfrm>
          <a:off x="3490227" y="6840983"/>
          <a:ext cx="1643072" cy="1401528"/>
          <a:chOff x="3500433" y="6727023"/>
          <a:chExt cx="1643072" cy="1381118"/>
        </a:xfrm>
      </xdr:grpSpPr>
      <xdr:sp macro="" textlink="">
        <xdr:nvSpPr>
          <xdr:cNvPr id="72" name="Elipse 71">
            <a:extLst>
              <a:ext uri="{FF2B5EF4-FFF2-40B4-BE49-F238E27FC236}">
                <a16:creationId xmlns:a16="http://schemas.microsoft.com/office/drawing/2014/main" id="{F886730D-28B7-3976-EF2C-3B1FFE1F4006}"/>
              </a:ext>
            </a:extLst>
          </xdr:cNvPr>
          <xdr:cNvSpPr/>
        </xdr:nvSpPr>
        <xdr:spPr>
          <a:xfrm>
            <a:off x="3500433" y="672702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3" name="Elipse 72">
            <a:extLst>
              <a:ext uri="{FF2B5EF4-FFF2-40B4-BE49-F238E27FC236}">
                <a16:creationId xmlns:a16="http://schemas.microsoft.com/office/drawing/2014/main" id="{025D71BC-06D7-484F-8FA1-67FD230204B4}"/>
              </a:ext>
            </a:extLst>
          </xdr:cNvPr>
          <xdr:cNvSpPr/>
        </xdr:nvSpPr>
        <xdr:spPr>
          <a:xfrm>
            <a:off x="4248139" y="735567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000</a:t>
            </a:r>
          </a:p>
        </xdr:txBody>
      </xdr:sp>
      <xdr:sp macro="" textlink="">
        <xdr:nvSpPr>
          <xdr:cNvPr id="74" name="Elipse 73">
            <a:extLst>
              <a:ext uri="{FF2B5EF4-FFF2-40B4-BE49-F238E27FC236}">
                <a16:creationId xmlns:a16="http://schemas.microsoft.com/office/drawing/2014/main" id="{7617ACAE-8437-413B-AE11-00194D0E6975}"/>
              </a:ext>
            </a:extLst>
          </xdr:cNvPr>
          <xdr:cNvSpPr/>
        </xdr:nvSpPr>
        <xdr:spPr>
          <a:xfrm>
            <a:off x="5024443" y="8000985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9</xdr:col>
      <xdr:colOff>321470</xdr:colOff>
      <xdr:row>22</xdr:row>
      <xdr:rowOff>107157</xdr:rowOff>
    </xdr:from>
    <xdr:to>
      <xdr:col>18</xdr:col>
      <xdr:colOff>61934</xdr:colOff>
      <xdr:row>30</xdr:row>
      <xdr:rowOff>216688</xdr:rowOff>
    </xdr:to>
    <xdr:grpSp>
      <xdr:nvGrpSpPr>
        <xdr:cNvPr id="97" name="Grupo 96">
          <a:extLst>
            <a:ext uri="{FF2B5EF4-FFF2-40B4-BE49-F238E27FC236}">
              <a16:creationId xmlns:a16="http://schemas.microsoft.com/office/drawing/2014/main" id="{C5F8B532-570D-67E8-86D9-87D87104624F}"/>
            </a:ext>
          </a:extLst>
        </xdr:cNvPr>
        <xdr:cNvGrpSpPr/>
      </xdr:nvGrpSpPr>
      <xdr:grpSpPr>
        <a:xfrm>
          <a:off x="3478327" y="5522800"/>
          <a:ext cx="3169464" cy="2722102"/>
          <a:chOff x="3488533" y="5429251"/>
          <a:chExt cx="3169464" cy="2681281"/>
        </a:xfrm>
      </xdr:grpSpPr>
      <xdr:sp macro="" textlink="">
        <xdr:nvSpPr>
          <xdr:cNvPr id="75" name="Elipse 74">
            <a:extLst>
              <a:ext uri="{FF2B5EF4-FFF2-40B4-BE49-F238E27FC236}">
                <a16:creationId xmlns:a16="http://schemas.microsoft.com/office/drawing/2014/main" id="{BF94DCCB-7773-4CD3-BF98-4543674935E0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6" name="Elipse 75">
            <a:extLst>
              <a:ext uri="{FF2B5EF4-FFF2-40B4-BE49-F238E27FC236}">
                <a16:creationId xmlns:a16="http://schemas.microsoft.com/office/drawing/2014/main" id="{813CE7AA-0B4F-4B3E-AE92-06B1DBE4D140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7" name="Elipse 76">
            <a:extLst>
              <a:ext uri="{FF2B5EF4-FFF2-40B4-BE49-F238E27FC236}">
                <a16:creationId xmlns:a16="http://schemas.microsoft.com/office/drawing/2014/main" id="{B078CBD5-330B-4DA2-9B32-802780F7BD3B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8" name="Elipse 77">
            <a:extLst>
              <a:ext uri="{FF2B5EF4-FFF2-40B4-BE49-F238E27FC236}">
                <a16:creationId xmlns:a16="http://schemas.microsoft.com/office/drawing/2014/main" id="{6543C9B6-802E-4F49-B391-AA0D7C0DD724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9" name="Elipse 78">
            <a:extLst>
              <a:ext uri="{FF2B5EF4-FFF2-40B4-BE49-F238E27FC236}">
                <a16:creationId xmlns:a16="http://schemas.microsoft.com/office/drawing/2014/main" id="{17117430-EC82-4F71-8026-82DEE901AB85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33</xdr:col>
      <xdr:colOff>326234</xdr:colOff>
      <xdr:row>22</xdr:row>
      <xdr:rowOff>123837</xdr:rowOff>
    </xdr:from>
    <xdr:to>
      <xdr:col>34</xdr:col>
      <xdr:colOff>64296</xdr:colOff>
      <xdr:row>22</xdr:row>
      <xdr:rowOff>230993</xdr:rowOff>
    </xdr:to>
    <xdr:sp macro="" textlink="">
      <xdr:nvSpPr>
        <xdr:cNvPr id="88" name="Elipse 87">
          <a:extLst>
            <a:ext uri="{FF2B5EF4-FFF2-40B4-BE49-F238E27FC236}">
              <a16:creationId xmlns:a16="http://schemas.microsoft.com/office/drawing/2014/main" id="{B963C542-1A07-4DA9-8376-5D42629125C8}"/>
            </a:ext>
          </a:extLst>
        </xdr:cNvPr>
        <xdr:cNvSpPr/>
      </xdr:nvSpPr>
      <xdr:spPr>
        <a:xfrm>
          <a:off x="12637297" y="5445931"/>
          <a:ext cx="119062" cy="107156"/>
        </a:xfrm>
        <a:prstGeom prst="ellipse">
          <a:avLst/>
        </a:prstGeom>
        <a:ln>
          <a:solidFill>
            <a:schemeClr val="accent6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166695</xdr:colOff>
      <xdr:row>11</xdr:row>
      <xdr:rowOff>23812</xdr:rowOff>
    </xdr:from>
    <xdr:to>
      <xdr:col>7</xdr:col>
      <xdr:colOff>190499</xdr:colOff>
      <xdr:row>17</xdr:row>
      <xdr:rowOff>1</xdr:rowOff>
    </xdr:to>
    <xdr:grpSp>
      <xdr:nvGrpSpPr>
        <xdr:cNvPr id="123" name="Grupo 122">
          <a:extLst>
            <a:ext uri="{FF2B5EF4-FFF2-40B4-BE49-F238E27FC236}">
              <a16:creationId xmlns:a16="http://schemas.microsoft.com/office/drawing/2014/main" id="{9D879C68-1A54-A0EC-7B0E-8D8C9A6E2BBB}"/>
            </a:ext>
          </a:extLst>
        </xdr:cNvPr>
        <xdr:cNvGrpSpPr/>
      </xdr:nvGrpSpPr>
      <xdr:grpSpPr>
        <a:xfrm>
          <a:off x="275552" y="2541133"/>
          <a:ext cx="2309804" cy="1935618"/>
          <a:chOff x="285758" y="2452687"/>
          <a:chExt cx="2309804" cy="1905002"/>
        </a:xfrm>
      </xdr:grpSpPr>
      <xdr:cxnSp macro="">
        <xdr:nvCxnSpPr>
          <xdr:cNvPr id="63" name="Conector recto 62">
            <a:extLst>
              <a:ext uri="{FF2B5EF4-FFF2-40B4-BE49-F238E27FC236}">
                <a16:creationId xmlns:a16="http://schemas.microsoft.com/office/drawing/2014/main" id="{20B532B5-D5F2-42A8-A3AD-8EBAA79FBE31}"/>
              </a:ext>
            </a:extLst>
          </xdr:cNvPr>
          <xdr:cNvCxnSpPr/>
        </xdr:nvCxnSpPr>
        <xdr:spPr>
          <a:xfrm flipH="1">
            <a:off x="285758" y="2452687"/>
            <a:ext cx="2309804" cy="1905002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9" name="Elipse 88">
            <a:extLst>
              <a:ext uri="{FF2B5EF4-FFF2-40B4-BE49-F238E27FC236}">
                <a16:creationId xmlns:a16="http://schemas.microsoft.com/office/drawing/2014/main" id="{48274CD7-07E7-43E3-BABD-1FA058DF2CCC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0" name="Elipse 89">
            <a:extLst>
              <a:ext uri="{FF2B5EF4-FFF2-40B4-BE49-F238E27FC236}">
                <a16:creationId xmlns:a16="http://schemas.microsoft.com/office/drawing/2014/main" id="{A009CDEB-92FC-43CD-B7D1-7E132B0EAE42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91" name="Elipse 90">
            <a:extLst>
              <a:ext uri="{FF2B5EF4-FFF2-40B4-BE49-F238E27FC236}">
                <a16:creationId xmlns:a16="http://schemas.microsoft.com/office/drawing/2014/main" id="{8C3383BB-E5BB-4D6C-A9CF-048540039018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29</xdr:col>
      <xdr:colOff>330963</xdr:colOff>
      <xdr:row>22</xdr:row>
      <xdr:rowOff>116677</xdr:rowOff>
    </xdr:from>
    <xdr:to>
      <xdr:col>34</xdr:col>
      <xdr:colOff>69035</xdr:colOff>
      <xdr:row>26</xdr:row>
      <xdr:rowOff>211920</xdr:rowOff>
    </xdr:to>
    <xdr:grpSp>
      <xdr:nvGrpSpPr>
        <xdr:cNvPr id="93" name="Grupo 92">
          <a:extLst>
            <a:ext uri="{FF2B5EF4-FFF2-40B4-BE49-F238E27FC236}">
              <a16:creationId xmlns:a16="http://schemas.microsoft.com/office/drawing/2014/main" id="{D209154B-F612-47D5-BA33-67E7071151AF}"/>
            </a:ext>
          </a:extLst>
        </xdr:cNvPr>
        <xdr:cNvGrpSpPr/>
      </xdr:nvGrpSpPr>
      <xdr:grpSpPr>
        <a:xfrm>
          <a:off x="11107820" y="5532320"/>
          <a:ext cx="1643072" cy="1401529"/>
          <a:chOff x="3500433" y="6727023"/>
          <a:chExt cx="1643072" cy="1381118"/>
        </a:xfrm>
      </xdr:grpSpPr>
      <xdr:sp macro="" textlink="">
        <xdr:nvSpPr>
          <xdr:cNvPr id="94" name="Elipse 93">
            <a:extLst>
              <a:ext uri="{FF2B5EF4-FFF2-40B4-BE49-F238E27FC236}">
                <a16:creationId xmlns:a16="http://schemas.microsoft.com/office/drawing/2014/main" id="{42B449D7-E871-056D-B3F2-9FC2EAFC79ED}"/>
              </a:ext>
            </a:extLst>
          </xdr:cNvPr>
          <xdr:cNvSpPr/>
        </xdr:nvSpPr>
        <xdr:spPr>
          <a:xfrm>
            <a:off x="3500433" y="672702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5" name="Elipse 94">
            <a:extLst>
              <a:ext uri="{FF2B5EF4-FFF2-40B4-BE49-F238E27FC236}">
                <a16:creationId xmlns:a16="http://schemas.microsoft.com/office/drawing/2014/main" id="{24DA54A1-0BBC-765A-65E6-4379D9DD7612}"/>
              </a:ext>
            </a:extLst>
          </xdr:cNvPr>
          <xdr:cNvSpPr/>
        </xdr:nvSpPr>
        <xdr:spPr>
          <a:xfrm>
            <a:off x="4248139" y="735567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000</a:t>
            </a:r>
          </a:p>
        </xdr:txBody>
      </xdr:sp>
      <xdr:sp macro="" textlink="">
        <xdr:nvSpPr>
          <xdr:cNvPr id="96" name="Elipse 95">
            <a:extLst>
              <a:ext uri="{FF2B5EF4-FFF2-40B4-BE49-F238E27FC236}">
                <a16:creationId xmlns:a16="http://schemas.microsoft.com/office/drawing/2014/main" id="{453526D0-E141-C588-E94B-4221D1425B8D}"/>
              </a:ext>
            </a:extLst>
          </xdr:cNvPr>
          <xdr:cNvSpPr/>
        </xdr:nvSpPr>
        <xdr:spPr>
          <a:xfrm>
            <a:off x="5024443" y="8000985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13</xdr:col>
      <xdr:colOff>330994</xdr:colOff>
      <xdr:row>22</xdr:row>
      <xdr:rowOff>116685</xdr:rowOff>
    </xdr:from>
    <xdr:to>
      <xdr:col>22</xdr:col>
      <xdr:colOff>71458</xdr:colOff>
      <xdr:row>30</xdr:row>
      <xdr:rowOff>226216</xdr:rowOff>
    </xdr:to>
    <xdr:grpSp>
      <xdr:nvGrpSpPr>
        <xdr:cNvPr id="98" name="Grupo 97">
          <a:extLst>
            <a:ext uri="{FF2B5EF4-FFF2-40B4-BE49-F238E27FC236}">
              <a16:creationId xmlns:a16="http://schemas.microsoft.com/office/drawing/2014/main" id="{B0A3C16E-357B-4F30-8ABC-1934FC087F5D}"/>
            </a:ext>
          </a:extLst>
        </xdr:cNvPr>
        <xdr:cNvGrpSpPr/>
      </xdr:nvGrpSpPr>
      <xdr:grpSpPr>
        <a:xfrm>
          <a:off x="5011851" y="5532328"/>
          <a:ext cx="3169464" cy="2722102"/>
          <a:chOff x="3488533" y="5429251"/>
          <a:chExt cx="3169464" cy="2681281"/>
        </a:xfrm>
      </xdr:grpSpPr>
      <xdr:sp macro="" textlink="">
        <xdr:nvSpPr>
          <xdr:cNvPr id="99" name="Elipse 98">
            <a:extLst>
              <a:ext uri="{FF2B5EF4-FFF2-40B4-BE49-F238E27FC236}">
                <a16:creationId xmlns:a16="http://schemas.microsoft.com/office/drawing/2014/main" id="{BCD9F98C-0AED-0989-B0FA-7E47F70022C7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0" name="Elipse 99">
            <a:extLst>
              <a:ext uri="{FF2B5EF4-FFF2-40B4-BE49-F238E27FC236}">
                <a16:creationId xmlns:a16="http://schemas.microsoft.com/office/drawing/2014/main" id="{87DEAAC2-1F6B-6529-6AA3-530D9B69E52B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1" name="Elipse 100">
            <a:extLst>
              <a:ext uri="{FF2B5EF4-FFF2-40B4-BE49-F238E27FC236}">
                <a16:creationId xmlns:a16="http://schemas.microsoft.com/office/drawing/2014/main" id="{5E971280-D83B-7B9A-FA67-90089436BCE6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2" name="Elipse 101">
            <a:extLst>
              <a:ext uri="{FF2B5EF4-FFF2-40B4-BE49-F238E27FC236}">
                <a16:creationId xmlns:a16="http://schemas.microsoft.com/office/drawing/2014/main" id="{8B8273CC-3705-C0EF-6259-98794A04E07B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3" name="Elipse 102">
            <a:extLst>
              <a:ext uri="{FF2B5EF4-FFF2-40B4-BE49-F238E27FC236}">
                <a16:creationId xmlns:a16="http://schemas.microsoft.com/office/drawing/2014/main" id="{0AFE46E0-0053-8970-9003-EE62A5CBB5E2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17</xdr:col>
      <xdr:colOff>328608</xdr:colOff>
      <xdr:row>22</xdr:row>
      <xdr:rowOff>114305</xdr:rowOff>
    </xdr:from>
    <xdr:to>
      <xdr:col>26</xdr:col>
      <xdr:colOff>69072</xdr:colOff>
      <xdr:row>30</xdr:row>
      <xdr:rowOff>223836</xdr:rowOff>
    </xdr:to>
    <xdr:grpSp>
      <xdr:nvGrpSpPr>
        <xdr:cNvPr id="104" name="Grupo 103">
          <a:extLst>
            <a:ext uri="{FF2B5EF4-FFF2-40B4-BE49-F238E27FC236}">
              <a16:creationId xmlns:a16="http://schemas.microsoft.com/office/drawing/2014/main" id="{A7C56278-5A08-4EC8-9F85-6B0989683230}"/>
            </a:ext>
          </a:extLst>
        </xdr:cNvPr>
        <xdr:cNvGrpSpPr/>
      </xdr:nvGrpSpPr>
      <xdr:grpSpPr>
        <a:xfrm>
          <a:off x="6533465" y="5529948"/>
          <a:ext cx="3169464" cy="2722102"/>
          <a:chOff x="3488533" y="5429251"/>
          <a:chExt cx="3169464" cy="2681281"/>
        </a:xfrm>
      </xdr:grpSpPr>
      <xdr:sp macro="" textlink="">
        <xdr:nvSpPr>
          <xdr:cNvPr id="105" name="Elipse 104">
            <a:extLst>
              <a:ext uri="{FF2B5EF4-FFF2-40B4-BE49-F238E27FC236}">
                <a16:creationId xmlns:a16="http://schemas.microsoft.com/office/drawing/2014/main" id="{6EE425C7-01EF-1AA0-62BF-F4F8CEDB4EA0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6" name="Elipse 105">
            <a:extLst>
              <a:ext uri="{FF2B5EF4-FFF2-40B4-BE49-F238E27FC236}">
                <a16:creationId xmlns:a16="http://schemas.microsoft.com/office/drawing/2014/main" id="{21F3660A-A903-9609-7CCA-B2218EAD992B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7" name="Elipse 106">
            <a:extLst>
              <a:ext uri="{FF2B5EF4-FFF2-40B4-BE49-F238E27FC236}">
                <a16:creationId xmlns:a16="http://schemas.microsoft.com/office/drawing/2014/main" id="{F3A2EEEE-4571-39C1-E952-29311250C31E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8" name="Elipse 107">
            <a:extLst>
              <a:ext uri="{FF2B5EF4-FFF2-40B4-BE49-F238E27FC236}">
                <a16:creationId xmlns:a16="http://schemas.microsoft.com/office/drawing/2014/main" id="{FB361435-37E7-E710-6284-14DCBF9409D0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9" name="Elipse 108">
            <a:extLst>
              <a:ext uri="{FF2B5EF4-FFF2-40B4-BE49-F238E27FC236}">
                <a16:creationId xmlns:a16="http://schemas.microsoft.com/office/drawing/2014/main" id="{F98B6E41-6D33-6997-4771-89EAB48F4953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21</xdr:col>
      <xdr:colOff>326219</xdr:colOff>
      <xdr:row>22</xdr:row>
      <xdr:rowOff>111927</xdr:rowOff>
    </xdr:from>
    <xdr:to>
      <xdr:col>30</xdr:col>
      <xdr:colOff>66683</xdr:colOff>
      <xdr:row>30</xdr:row>
      <xdr:rowOff>221458</xdr:rowOff>
    </xdr:to>
    <xdr:grpSp>
      <xdr:nvGrpSpPr>
        <xdr:cNvPr id="110" name="Grupo 109">
          <a:extLst>
            <a:ext uri="{FF2B5EF4-FFF2-40B4-BE49-F238E27FC236}">
              <a16:creationId xmlns:a16="http://schemas.microsoft.com/office/drawing/2014/main" id="{0F42F40E-85EB-42DF-AFA1-425E07B14400}"/>
            </a:ext>
          </a:extLst>
        </xdr:cNvPr>
        <xdr:cNvGrpSpPr/>
      </xdr:nvGrpSpPr>
      <xdr:grpSpPr>
        <a:xfrm>
          <a:off x="8055076" y="5527570"/>
          <a:ext cx="3169464" cy="2722102"/>
          <a:chOff x="3488533" y="5429251"/>
          <a:chExt cx="3169464" cy="2681281"/>
        </a:xfrm>
      </xdr:grpSpPr>
      <xdr:sp macro="" textlink="">
        <xdr:nvSpPr>
          <xdr:cNvPr id="111" name="Elipse 110">
            <a:extLst>
              <a:ext uri="{FF2B5EF4-FFF2-40B4-BE49-F238E27FC236}">
                <a16:creationId xmlns:a16="http://schemas.microsoft.com/office/drawing/2014/main" id="{2EC765A7-5D58-9B38-84F5-4A5033EB4C65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2" name="Elipse 111">
            <a:extLst>
              <a:ext uri="{FF2B5EF4-FFF2-40B4-BE49-F238E27FC236}">
                <a16:creationId xmlns:a16="http://schemas.microsoft.com/office/drawing/2014/main" id="{F8346CF1-00B3-9F37-6BAD-058B67336721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3" name="Elipse 112">
            <a:extLst>
              <a:ext uri="{FF2B5EF4-FFF2-40B4-BE49-F238E27FC236}">
                <a16:creationId xmlns:a16="http://schemas.microsoft.com/office/drawing/2014/main" id="{BEADAABF-AAF1-E6FD-3F16-14F24E9A2C19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4" name="Elipse 113">
            <a:extLst>
              <a:ext uri="{FF2B5EF4-FFF2-40B4-BE49-F238E27FC236}">
                <a16:creationId xmlns:a16="http://schemas.microsoft.com/office/drawing/2014/main" id="{1B90860A-CD59-78C8-8AFD-D8F1DF410DD1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5" name="Elipse 114">
            <a:extLst>
              <a:ext uri="{FF2B5EF4-FFF2-40B4-BE49-F238E27FC236}">
                <a16:creationId xmlns:a16="http://schemas.microsoft.com/office/drawing/2014/main" id="{400C975D-B740-679D-204C-24AFD20E202E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25</xdr:col>
      <xdr:colOff>335733</xdr:colOff>
      <xdr:row>22</xdr:row>
      <xdr:rowOff>109543</xdr:rowOff>
    </xdr:from>
    <xdr:to>
      <xdr:col>34</xdr:col>
      <xdr:colOff>76197</xdr:colOff>
      <xdr:row>30</xdr:row>
      <xdr:rowOff>219074</xdr:rowOff>
    </xdr:to>
    <xdr:grpSp>
      <xdr:nvGrpSpPr>
        <xdr:cNvPr id="116" name="Grupo 115">
          <a:extLst>
            <a:ext uri="{FF2B5EF4-FFF2-40B4-BE49-F238E27FC236}">
              <a16:creationId xmlns:a16="http://schemas.microsoft.com/office/drawing/2014/main" id="{31D13D72-E431-4528-A221-FA5EABC4F22B}"/>
            </a:ext>
          </a:extLst>
        </xdr:cNvPr>
        <xdr:cNvGrpSpPr/>
      </xdr:nvGrpSpPr>
      <xdr:grpSpPr>
        <a:xfrm>
          <a:off x="9588590" y="5525186"/>
          <a:ext cx="3169464" cy="2722102"/>
          <a:chOff x="3488533" y="5429251"/>
          <a:chExt cx="3169464" cy="2681281"/>
        </a:xfrm>
      </xdr:grpSpPr>
      <xdr:sp macro="" textlink="">
        <xdr:nvSpPr>
          <xdr:cNvPr id="117" name="Elipse 116">
            <a:extLst>
              <a:ext uri="{FF2B5EF4-FFF2-40B4-BE49-F238E27FC236}">
                <a16:creationId xmlns:a16="http://schemas.microsoft.com/office/drawing/2014/main" id="{AC7C1B74-FC3C-B507-467F-F8B103E5EB24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8" name="Elipse 117">
            <a:extLst>
              <a:ext uri="{FF2B5EF4-FFF2-40B4-BE49-F238E27FC236}">
                <a16:creationId xmlns:a16="http://schemas.microsoft.com/office/drawing/2014/main" id="{FB4EA0CF-A79F-C2CD-6D52-10069524F417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9" name="Elipse 118">
            <a:extLst>
              <a:ext uri="{FF2B5EF4-FFF2-40B4-BE49-F238E27FC236}">
                <a16:creationId xmlns:a16="http://schemas.microsoft.com/office/drawing/2014/main" id="{9459EB84-50E7-61D1-3345-6361A636C724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20" name="Elipse 119">
            <a:extLst>
              <a:ext uri="{FF2B5EF4-FFF2-40B4-BE49-F238E27FC236}">
                <a16:creationId xmlns:a16="http://schemas.microsoft.com/office/drawing/2014/main" id="{29039EE4-7869-9E17-AC1C-26108DEB2F86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21" name="Elipse 120">
            <a:extLst>
              <a:ext uri="{FF2B5EF4-FFF2-40B4-BE49-F238E27FC236}">
                <a16:creationId xmlns:a16="http://schemas.microsoft.com/office/drawing/2014/main" id="{E5752C4B-F0CC-B872-A5F9-9B32B2FE1589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9</xdr:col>
      <xdr:colOff>323852</xdr:colOff>
      <xdr:row>30</xdr:row>
      <xdr:rowOff>109549</xdr:rowOff>
    </xdr:from>
    <xdr:to>
      <xdr:col>10</xdr:col>
      <xdr:colOff>61914</xdr:colOff>
      <xdr:row>30</xdr:row>
      <xdr:rowOff>216705</xdr:rowOff>
    </xdr:to>
    <xdr:sp macro="" textlink="">
      <xdr:nvSpPr>
        <xdr:cNvPr id="122" name="Elipse 121">
          <a:extLst>
            <a:ext uri="{FF2B5EF4-FFF2-40B4-BE49-F238E27FC236}">
              <a16:creationId xmlns:a16="http://schemas.microsoft.com/office/drawing/2014/main" id="{7C73A2C3-7F30-417F-BF6F-3C2768B16FDC}"/>
            </a:ext>
          </a:extLst>
        </xdr:cNvPr>
        <xdr:cNvSpPr/>
      </xdr:nvSpPr>
      <xdr:spPr>
        <a:xfrm>
          <a:off x="3490915" y="8003393"/>
          <a:ext cx="119062" cy="107156"/>
        </a:xfrm>
        <a:prstGeom prst="ellipse">
          <a:avLst/>
        </a:prstGeom>
        <a:ln>
          <a:solidFill>
            <a:schemeClr val="accent6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164310</xdr:colOff>
      <xdr:row>11</xdr:row>
      <xdr:rowOff>9528</xdr:rowOff>
    </xdr:from>
    <xdr:to>
      <xdr:col>11</xdr:col>
      <xdr:colOff>188114</xdr:colOff>
      <xdr:row>16</xdr:row>
      <xdr:rowOff>307186</xdr:rowOff>
    </xdr:to>
    <xdr:grpSp>
      <xdr:nvGrpSpPr>
        <xdr:cNvPr id="124" name="Grupo 123">
          <a:extLst>
            <a:ext uri="{FF2B5EF4-FFF2-40B4-BE49-F238E27FC236}">
              <a16:creationId xmlns:a16="http://schemas.microsoft.com/office/drawing/2014/main" id="{044F0FF9-7A6E-4BF2-B066-5D0F0E1314D2}"/>
            </a:ext>
          </a:extLst>
        </xdr:cNvPr>
        <xdr:cNvGrpSpPr/>
      </xdr:nvGrpSpPr>
      <xdr:grpSpPr>
        <a:xfrm>
          <a:off x="1797167" y="2526849"/>
          <a:ext cx="2309804" cy="1930516"/>
          <a:chOff x="285758" y="2452687"/>
          <a:chExt cx="2309804" cy="1905002"/>
        </a:xfrm>
      </xdr:grpSpPr>
      <xdr:cxnSp macro="">
        <xdr:nvCxnSpPr>
          <xdr:cNvPr id="125" name="Conector recto 124">
            <a:extLst>
              <a:ext uri="{FF2B5EF4-FFF2-40B4-BE49-F238E27FC236}">
                <a16:creationId xmlns:a16="http://schemas.microsoft.com/office/drawing/2014/main" id="{102855E3-FC00-5868-F9F9-1CF3A91FC9BC}"/>
              </a:ext>
            </a:extLst>
          </xdr:cNvPr>
          <xdr:cNvCxnSpPr/>
        </xdr:nvCxnSpPr>
        <xdr:spPr>
          <a:xfrm flipH="1">
            <a:off x="285758" y="2452687"/>
            <a:ext cx="2309804" cy="1905002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6" name="Elipse 125">
            <a:extLst>
              <a:ext uri="{FF2B5EF4-FFF2-40B4-BE49-F238E27FC236}">
                <a16:creationId xmlns:a16="http://schemas.microsoft.com/office/drawing/2014/main" id="{1C3CEB0D-6B2A-9201-880B-B8625678A535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27" name="Elipse 126">
            <a:extLst>
              <a:ext uri="{FF2B5EF4-FFF2-40B4-BE49-F238E27FC236}">
                <a16:creationId xmlns:a16="http://schemas.microsoft.com/office/drawing/2014/main" id="{FD06046E-0A4B-40F5-E254-33DC78C30C4C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28" name="Elipse 127">
            <a:extLst>
              <a:ext uri="{FF2B5EF4-FFF2-40B4-BE49-F238E27FC236}">
                <a16:creationId xmlns:a16="http://schemas.microsoft.com/office/drawing/2014/main" id="{C47A5D82-57FE-29B4-6100-5B19A50B68A8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13</xdr:col>
      <xdr:colOff>161919</xdr:colOff>
      <xdr:row>11</xdr:row>
      <xdr:rowOff>7150</xdr:rowOff>
    </xdr:from>
    <xdr:to>
      <xdr:col>19</xdr:col>
      <xdr:colOff>185723</xdr:colOff>
      <xdr:row>16</xdr:row>
      <xdr:rowOff>304808</xdr:rowOff>
    </xdr:to>
    <xdr:grpSp>
      <xdr:nvGrpSpPr>
        <xdr:cNvPr id="129" name="Grupo 128">
          <a:extLst>
            <a:ext uri="{FF2B5EF4-FFF2-40B4-BE49-F238E27FC236}">
              <a16:creationId xmlns:a16="http://schemas.microsoft.com/office/drawing/2014/main" id="{A6759766-2E53-4067-9BC9-E4D7354ABF18}"/>
            </a:ext>
          </a:extLst>
        </xdr:cNvPr>
        <xdr:cNvGrpSpPr/>
      </xdr:nvGrpSpPr>
      <xdr:grpSpPr>
        <a:xfrm>
          <a:off x="4842776" y="2524471"/>
          <a:ext cx="2309804" cy="1930516"/>
          <a:chOff x="285758" y="2452687"/>
          <a:chExt cx="2309804" cy="1905002"/>
        </a:xfrm>
      </xdr:grpSpPr>
      <xdr:cxnSp macro="">
        <xdr:nvCxnSpPr>
          <xdr:cNvPr id="130" name="Conector recto 129">
            <a:extLst>
              <a:ext uri="{FF2B5EF4-FFF2-40B4-BE49-F238E27FC236}">
                <a16:creationId xmlns:a16="http://schemas.microsoft.com/office/drawing/2014/main" id="{BAD815F5-B807-FD2C-D4E2-0063C23D03F2}"/>
              </a:ext>
            </a:extLst>
          </xdr:cNvPr>
          <xdr:cNvCxnSpPr/>
        </xdr:nvCxnSpPr>
        <xdr:spPr>
          <a:xfrm flipH="1">
            <a:off x="285758" y="2452687"/>
            <a:ext cx="2309804" cy="1905002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1" name="Elipse 130">
            <a:extLst>
              <a:ext uri="{FF2B5EF4-FFF2-40B4-BE49-F238E27FC236}">
                <a16:creationId xmlns:a16="http://schemas.microsoft.com/office/drawing/2014/main" id="{468CD17C-83F4-E5C5-438A-D48DBAF3B5D1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32" name="Elipse 131">
            <a:extLst>
              <a:ext uri="{FF2B5EF4-FFF2-40B4-BE49-F238E27FC236}">
                <a16:creationId xmlns:a16="http://schemas.microsoft.com/office/drawing/2014/main" id="{3605C686-CBFB-7BF5-A8F1-678CAAFC572E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33" name="Elipse 132">
            <a:extLst>
              <a:ext uri="{FF2B5EF4-FFF2-40B4-BE49-F238E27FC236}">
                <a16:creationId xmlns:a16="http://schemas.microsoft.com/office/drawing/2014/main" id="{299A4EE3-ED48-61A1-85D1-8348EDD774D0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17</xdr:col>
      <xdr:colOff>166691</xdr:colOff>
      <xdr:row>11</xdr:row>
      <xdr:rowOff>11911</xdr:rowOff>
    </xdr:from>
    <xdr:to>
      <xdr:col>23</xdr:col>
      <xdr:colOff>190495</xdr:colOff>
      <xdr:row>16</xdr:row>
      <xdr:rowOff>309569</xdr:rowOff>
    </xdr:to>
    <xdr:grpSp>
      <xdr:nvGrpSpPr>
        <xdr:cNvPr id="139" name="Grupo 138">
          <a:extLst>
            <a:ext uri="{FF2B5EF4-FFF2-40B4-BE49-F238E27FC236}">
              <a16:creationId xmlns:a16="http://schemas.microsoft.com/office/drawing/2014/main" id="{32B9BDB4-1FB9-4CCD-8AEF-53A43AEBB533}"/>
            </a:ext>
          </a:extLst>
        </xdr:cNvPr>
        <xdr:cNvGrpSpPr/>
      </xdr:nvGrpSpPr>
      <xdr:grpSpPr>
        <a:xfrm>
          <a:off x="6371548" y="2529232"/>
          <a:ext cx="2309804" cy="1930516"/>
          <a:chOff x="285758" y="2452687"/>
          <a:chExt cx="2309804" cy="1905002"/>
        </a:xfrm>
      </xdr:grpSpPr>
      <xdr:cxnSp macro="">
        <xdr:nvCxnSpPr>
          <xdr:cNvPr id="140" name="Conector recto 139">
            <a:extLst>
              <a:ext uri="{FF2B5EF4-FFF2-40B4-BE49-F238E27FC236}">
                <a16:creationId xmlns:a16="http://schemas.microsoft.com/office/drawing/2014/main" id="{1B84CBA3-CD2A-96B8-52A6-CE5BA9A0B5B8}"/>
              </a:ext>
            </a:extLst>
          </xdr:cNvPr>
          <xdr:cNvCxnSpPr/>
        </xdr:nvCxnSpPr>
        <xdr:spPr>
          <a:xfrm flipH="1">
            <a:off x="285758" y="2452687"/>
            <a:ext cx="2309804" cy="1905002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1" name="Elipse 140">
            <a:extLst>
              <a:ext uri="{FF2B5EF4-FFF2-40B4-BE49-F238E27FC236}">
                <a16:creationId xmlns:a16="http://schemas.microsoft.com/office/drawing/2014/main" id="{5C5B7BB3-AE65-7E2A-CA4D-81B95A3C7967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9DCFF534-BBD2-EA1A-182F-D91ED19F5536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43" name="Elipse 142">
            <a:extLst>
              <a:ext uri="{FF2B5EF4-FFF2-40B4-BE49-F238E27FC236}">
                <a16:creationId xmlns:a16="http://schemas.microsoft.com/office/drawing/2014/main" id="{3728DA43-331B-3BC5-E4BC-29DD6603114D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9</xdr:col>
      <xdr:colOff>161920</xdr:colOff>
      <xdr:row>11</xdr:row>
      <xdr:rowOff>7149</xdr:rowOff>
    </xdr:from>
    <xdr:to>
      <xdr:col>15</xdr:col>
      <xdr:colOff>185724</xdr:colOff>
      <xdr:row>16</xdr:row>
      <xdr:rowOff>304807</xdr:rowOff>
    </xdr:to>
    <xdr:grpSp>
      <xdr:nvGrpSpPr>
        <xdr:cNvPr id="144" name="Grupo 143">
          <a:extLst>
            <a:ext uri="{FF2B5EF4-FFF2-40B4-BE49-F238E27FC236}">
              <a16:creationId xmlns:a16="http://schemas.microsoft.com/office/drawing/2014/main" id="{F2C01781-7743-441A-963C-FAD7DAD2D46D}"/>
            </a:ext>
          </a:extLst>
        </xdr:cNvPr>
        <xdr:cNvGrpSpPr/>
      </xdr:nvGrpSpPr>
      <xdr:grpSpPr>
        <a:xfrm>
          <a:off x="3318777" y="2524470"/>
          <a:ext cx="2309804" cy="1930516"/>
          <a:chOff x="285758" y="2452687"/>
          <a:chExt cx="2309804" cy="1905002"/>
        </a:xfrm>
      </xdr:grpSpPr>
      <xdr:cxnSp macro="">
        <xdr:nvCxnSpPr>
          <xdr:cNvPr id="145" name="Conector recto 144">
            <a:extLst>
              <a:ext uri="{FF2B5EF4-FFF2-40B4-BE49-F238E27FC236}">
                <a16:creationId xmlns:a16="http://schemas.microsoft.com/office/drawing/2014/main" id="{FED8DEF8-2078-103A-5A07-61A602CE3DCD}"/>
              </a:ext>
            </a:extLst>
          </xdr:cNvPr>
          <xdr:cNvCxnSpPr/>
        </xdr:nvCxnSpPr>
        <xdr:spPr>
          <a:xfrm flipH="1">
            <a:off x="285758" y="2452687"/>
            <a:ext cx="2309804" cy="1905002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6" name="Elipse 145">
            <a:extLst>
              <a:ext uri="{FF2B5EF4-FFF2-40B4-BE49-F238E27FC236}">
                <a16:creationId xmlns:a16="http://schemas.microsoft.com/office/drawing/2014/main" id="{7329BC2D-E40B-274F-687E-3CBFE4B4B343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47" name="Elipse 146">
            <a:extLst>
              <a:ext uri="{FF2B5EF4-FFF2-40B4-BE49-F238E27FC236}">
                <a16:creationId xmlns:a16="http://schemas.microsoft.com/office/drawing/2014/main" id="{6DDFFDE3-C7E4-1E23-C5B8-AAB46208854C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48" name="Elipse 147">
            <a:extLst>
              <a:ext uri="{FF2B5EF4-FFF2-40B4-BE49-F238E27FC236}">
                <a16:creationId xmlns:a16="http://schemas.microsoft.com/office/drawing/2014/main" id="{97F9746F-3985-6CF1-00B2-0EE94511F7D0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37</xdr:col>
      <xdr:colOff>185723</xdr:colOff>
      <xdr:row>11</xdr:row>
      <xdr:rowOff>309562</xdr:rowOff>
    </xdr:from>
    <xdr:to>
      <xdr:col>42</xdr:col>
      <xdr:colOff>202406</xdr:colOff>
      <xdr:row>16</xdr:row>
      <xdr:rowOff>316722</xdr:rowOff>
    </xdr:to>
    <xdr:grpSp>
      <xdr:nvGrpSpPr>
        <xdr:cNvPr id="179" name="Grupo 178">
          <a:extLst>
            <a:ext uri="{FF2B5EF4-FFF2-40B4-BE49-F238E27FC236}">
              <a16:creationId xmlns:a16="http://schemas.microsoft.com/office/drawing/2014/main" id="{0DDAB17D-CBD7-4FB0-8DBE-D64F73CF5E8F}"/>
            </a:ext>
          </a:extLst>
        </xdr:cNvPr>
        <xdr:cNvGrpSpPr/>
      </xdr:nvGrpSpPr>
      <xdr:grpSpPr>
        <a:xfrm>
          <a:off x="14160259" y="2826883"/>
          <a:ext cx="1935290" cy="1640018"/>
          <a:chOff x="285758" y="2743185"/>
          <a:chExt cx="1945496" cy="1614504"/>
        </a:xfrm>
      </xdr:grpSpPr>
      <xdr:cxnSp macro="">
        <xdr:nvCxnSpPr>
          <xdr:cNvPr id="180" name="Conector recto 179">
            <a:extLst>
              <a:ext uri="{FF2B5EF4-FFF2-40B4-BE49-F238E27FC236}">
                <a16:creationId xmlns:a16="http://schemas.microsoft.com/office/drawing/2014/main" id="{C975DF7B-BD3C-0ACC-267C-39AD33524C82}"/>
              </a:ext>
            </a:extLst>
          </xdr:cNvPr>
          <xdr:cNvCxnSpPr/>
        </xdr:nvCxnSpPr>
        <xdr:spPr>
          <a:xfrm flipH="1">
            <a:off x="285758" y="2743185"/>
            <a:ext cx="1945496" cy="1614504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1" name="Elipse 180">
            <a:extLst>
              <a:ext uri="{FF2B5EF4-FFF2-40B4-BE49-F238E27FC236}">
                <a16:creationId xmlns:a16="http://schemas.microsoft.com/office/drawing/2014/main" id="{C1CF15D1-3B04-384E-0761-6B901300B3A8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82" name="Elipse 181">
            <a:extLst>
              <a:ext uri="{FF2B5EF4-FFF2-40B4-BE49-F238E27FC236}">
                <a16:creationId xmlns:a16="http://schemas.microsoft.com/office/drawing/2014/main" id="{7F4D19CD-2882-E6CB-48E4-C7868A92DEF3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83" name="Elipse 182">
            <a:extLst>
              <a:ext uri="{FF2B5EF4-FFF2-40B4-BE49-F238E27FC236}">
                <a16:creationId xmlns:a16="http://schemas.microsoft.com/office/drawing/2014/main" id="{D59821E1-159D-75CC-8F49-57D92E7D8CCC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21</xdr:col>
      <xdr:colOff>147649</xdr:colOff>
      <xdr:row>11</xdr:row>
      <xdr:rowOff>307179</xdr:rowOff>
    </xdr:from>
    <xdr:to>
      <xdr:col>26</xdr:col>
      <xdr:colOff>188145</xdr:colOff>
      <xdr:row>16</xdr:row>
      <xdr:rowOff>314339</xdr:rowOff>
    </xdr:to>
    <xdr:grpSp>
      <xdr:nvGrpSpPr>
        <xdr:cNvPr id="186" name="Grupo 185">
          <a:extLst>
            <a:ext uri="{FF2B5EF4-FFF2-40B4-BE49-F238E27FC236}">
              <a16:creationId xmlns:a16="http://schemas.microsoft.com/office/drawing/2014/main" id="{75735F9E-C50C-4279-AF08-30AA29EA1AE1}"/>
            </a:ext>
          </a:extLst>
        </xdr:cNvPr>
        <xdr:cNvGrpSpPr/>
      </xdr:nvGrpSpPr>
      <xdr:grpSpPr>
        <a:xfrm>
          <a:off x="7876506" y="2824500"/>
          <a:ext cx="1945496" cy="1640018"/>
          <a:chOff x="285758" y="2743185"/>
          <a:chExt cx="1945496" cy="1614504"/>
        </a:xfrm>
      </xdr:grpSpPr>
      <xdr:cxnSp macro="">
        <xdr:nvCxnSpPr>
          <xdr:cNvPr id="187" name="Conector recto 186">
            <a:extLst>
              <a:ext uri="{FF2B5EF4-FFF2-40B4-BE49-F238E27FC236}">
                <a16:creationId xmlns:a16="http://schemas.microsoft.com/office/drawing/2014/main" id="{5F2B1BFF-2F1D-A02D-F551-2EA3382661E6}"/>
              </a:ext>
            </a:extLst>
          </xdr:cNvPr>
          <xdr:cNvCxnSpPr/>
        </xdr:nvCxnSpPr>
        <xdr:spPr>
          <a:xfrm flipH="1">
            <a:off x="285758" y="2743185"/>
            <a:ext cx="1945496" cy="1614504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8" name="Elipse 187">
            <a:extLst>
              <a:ext uri="{FF2B5EF4-FFF2-40B4-BE49-F238E27FC236}">
                <a16:creationId xmlns:a16="http://schemas.microsoft.com/office/drawing/2014/main" id="{5DAA4FE3-8C3C-B750-A5C3-36D17291D4D3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89" name="Elipse 188">
            <a:extLst>
              <a:ext uri="{FF2B5EF4-FFF2-40B4-BE49-F238E27FC236}">
                <a16:creationId xmlns:a16="http://schemas.microsoft.com/office/drawing/2014/main" id="{8A3B495B-8216-5F15-C379-00CD79C1265A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90" name="Elipse 189">
            <a:extLst>
              <a:ext uri="{FF2B5EF4-FFF2-40B4-BE49-F238E27FC236}">
                <a16:creationId xmlns:a16="http://schemas.microsoft.com/office/drawing/2014/main" id="{02F5D0CE-3E7E-929C-A68B-3368B58B2B4C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25</xdr:col>
      <xdr:colOff>169076</xdr:colOff>
      <xdr:row>11</xdr:row>
      <xdr:rowOff>316706</xdr:rowOff>
    </xdr:from>
    <xdr:to>
      <xdr:col>30</xdr:col>
      <xdr:colOff>209572</xdr:colOff>
      <xdr:row>17</xdr:row>
      <xdr:rowOff>2397</xdr:rowOff>
    </xdr:to>
    <xdr:grpSp>
      <xdr:nvGrpSpPr>
        <xdr:cNvPr id="191" name="Grupo 190">
          <a:extLst>
            <a:ext uri="{FF2B5EF4-FFF2-40B4-BE49-F238E27FC236}">
              <a16:creationId xmlns:a16="http://schemas.microsoft.com/office/drawing/2014/main" id="{4D09818B-E307-4424-84B1-C70B61CB27C6}"/>
            </a:ext>
          </a:extLst>
        </xdr:cNvPr>
        <xdr:cNvGrpSpPr/>
      </xdr:nvGrpSpPr>
      <xdr:grpSpPr>
        <a:xfrm>
          <a:off x="9421933" y="2834027"/>
          <a:ext cx="1945496" cy="1645120"/>
          <a:chOff x="285758" y="2743185"/>
          <a:chExt cx="1945496" cy="1614504"/>
        </a:xfrm>
      </xdr:grpSpPr>
      <xdr:cxnSp macro="">
        <xdr:nvCxnSpPr>
          <xdr:cNvPr id="192" name="Conector recto 191">
            <a:extLst>
              <a:ext uri="{FF2B5EF4-FFF2-40B4-BE49-F238E27FC236}">
                <a16:creationId xmlns:a16="http://schemas.microsoft.com/office/drawing/2014/main" id="{F5D9F3B9-859C-E686-7825-5B245001DDCB}"/>
              </a:ext>
            </a:extLst>
          </xdr:cNvPr>
          <xdr:cNvCxnSpPr/>
        </xdr:nvCxnSpPr>
        <xdr:spPr>
          <a:xfrm flipH="1">
            <a:off x="285758" y="2743185"/>
            <a:ext cx="1945496" cy="1614504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3" name="Elipse 192">
            <a:extLst>
              <a:ext uri="{FF2B5EF4-FFF2-40B4-BE49-F238E27FC236}">
                <a16:creationId xmlns:a16="http://schemas.microsoft.com/office/drawing/2014/main" id="{C4374E2A-0B71-D410-987E-BEBE95C3EB8B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94" name="Elipse 193">
            <a:extLst>
              <a:ext uri="{FF2B5EF4-FFF2-40B4-BE49-F238E27FC236}">
                <a16:creationId xmlns:a16="http://schemas.microsoft.com/office/drawing/2014/main" id="{BB3A7C72-B1AE-F0D7-0202-4F19C2EECEE3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95" name="Elipse 194">
            <a:extLst>
              <a:ext uri="{FF2B5EF4-FFF2-40B4-BE49-F238E27FC236}">
                <a16:creationId xmlns:a16="http://schemas.microsoft.com/office/drawing/2014/main" id="{42189DBB-FDC2-9E17-6399-076E56ACB759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29</xdr:col>
      <xdr:colOff>178590</xdr:colOff>
      <xdr:row>12</xdr:row>
      <xdr:rowOff>4765</xdr:rowOff>
    </xdr:from>
    <xdr:to>
      <xdr:col>34</xdr:col>
      <xdr:colOff>219086</xdr:colOff>
      <xdr:row>17</xdr:row>
      <xdr:rowOff>11925</xdr:rowOff>
    </xdr:to>
    <xdr:grpSp>
      <xdr:nvGrpSpPr>
        <xdr:cNvPr id="196" name="Grupo 195">
          <a:extLst>
            <a:ext uri="{FF2B5EF4-FFF2-40B4-BE49-F238E27FC236}">
              <a16:creationId xmlns:a16="http://schemas.microsoft.com/office/drawing/2014/main" id="{CBDDE11F-210E-4DD1-8C35-8211B9D9EA21}"/>
            </a:ext>
          </a:extLst>
        </xdr:cNvPr>
        <xdr:cNvGrpSpPr/>
      </xdr:nvGrpSpPr>
      <xdr:grpSpPr>
        <a:xfrm>
          <a:off x="10955447" y="2848658"/>
          <a:ext cx="1945496" cy="1640017"/>
          <a:chOff x="285758" y="2743185"/>
          <a:chExt cx="1945496" cy="1614504"/>
        </a:xfrm>
      </xdr:grpSpPr>
      <xdr:cxnSp macro="">
        <xdr:nvCxnSpPr>
          <xdr:cNvPr id="197" name="Conector recto 196">
            <a:extLst>
              <a:ext uri="{FF2B5EF4-FFF2-40B4-BE49-F238E27FC236}">
                <a16:creationId xmlns:a16="http://schemas.microsoft.com/office/drawing/2014/main" id="{DF8D285F-D629-901E-A900-6915F8036FF3}"/>
              </a:ext>
            </a:extLst>
          </xdr:cNvPr>
          <xdr:cNvCxnSpPr/>
        </xdr:nvCxnSpPr>
        <xdr:spPr>
          <a:xfrm flipH="1">
            <a:off x="285758" y="2743185"/>
            <a:ext cx="1945496" cy="1614504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8" name="Elipse 197">
            <a:extLst>
              <a:ext uri="{FF2B5EF4-FFF2-40B4-BE49-F238E27FC236}">
                <a16:creationId xmlns:a16="http://schemas.microsoft.com/office/drawing/2014/main" id="{7E6F1C46-A77D-3565-FCD9-2BB295222BBD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99" name="Elipse 198">
            <a:extLst>
              <a:ext uri="{FF2B5EF4-FFF2-40B4-BE49-F238E27FC236}">
                <a16:creationId xmlns:a16="http://schemas.microsoft.com/office/drawing/2014/main" id="{EE7E7950-4C1A-4FA5-5306-D664D5F04818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200" name="Elipse 199">
            <a:extLst>
              <a:ext uri="{FF2B5EF4-FFF2-40B4-BE49-F238E27FC236}">
                <a16:creationId xmlns:a16="http://schemas.microsoft.com/office/drawing/2014/main" id="{3DF294BA-C279-42E3-6162-B62FF01634DC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33</xdr:col>
      <xdr:colOff>189804</xdr:colOff>
      <xdr:row>11</xdr:row>
      <xdr:rowOff>311950</xdr:rowOff>
    </xdr:from>
    <xdr:to>
      <xdr:col>38</xdr:col>
      <xdr:colOff>170769</xdr:colOff>
      <xdr:row>16</xdr:row>
      <xdr:rowOff>319110</xdr:rowOff>
    </xdr:to>
    <xdr:grpSp>
      <xdr:nvGrpSpPr>
        <xdr:cNvPr id="201" name="Grupo 200">
          <a:extLst>
            <a:ext uri="{FF2B5EF4-FFF2-40B4-BE49-F238E27FC236}">
              <a16:creationId xmlns:a16="http://schemas.microsoft.com/office/drawing/2014/main" id="{10DF548E-17B4-492E-B260-85CF2827CB38}"/>
            </a:ext>
          </a:extLst>
        </xdr:cNvPr>
        <xdr:cNvGrpSpPr/>
      </xdr:nvGrpSpPr>
      <xdr:grpSpPr>
        <a:xfrm>
          <a:off x="12490661" y="2829271"/>
          <a:ext cx="2049251" cy="1640018"/>
          <a:chOff x="285758" y="2743185"/>
          <a:chExt cx="1945496" cy="1614504"/>
        </a:xfrm>
      </xdr:grpSpPr>
      <xdr:cxnSp macro="">
        <xdr:nvCxnSpPr>
          <xdr:cNvPr id="202" name="Conector recto 201">
            <a:extLst>
              <a:ext uri="{FF2B5EF4-FFF2-40B4-BE49-F238E27FC236}">
                <a16:creationId xmlns:a16="http://schemas.microsoft.com/office/drawing/2014/main" id="{A6A6A902-A9DD-3DAB-8B0F-48F2237193E7}"/>
              </a:ext>
            </a:extLst>
          </xdr:cNvPr>
          <xdr:cNvCxnSpPr/>
        </xdr:nvCxnSpPr>
        <xdr:spPr>
          <a:xfrm flipH="1">
            <a:off x="285758" y="2743185"/>
            <a:ext cx="1945496" cy="1614504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3" name="Elipse 202">
            <a:extLst>
              <a:ext uri="{FF2B5EF4-FFF2-40B4-BE49-F238E27FC236}">
                <a16:creationId xmlns:a16="http://schemas.microsoft.com/office/drawing/2014/main" id="{51A04BC6-CEBE-D2F7-DC38-4FEEA170F82C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204" name="Elipse 203">
            <a:extLst>
              <a:ext uri="{FF2B5EF4-FFF2-40B4-BE49-F238E27FC236}">
                <a16:creationId xmlns:a16="http://schemas.microsoft.com/office/drawing/2014/main" id="{AC0C8032-7CEC-CF84-4BAD-7C191444AC1D}"/>
              </a:ext>
            </a:extLst>
          </xdr:cNvPr>
          <xdr:cNvSpPr/>
        </xdr:nvSpPr>
        <xdr:spPr>
          <a:xfrm>
            <a:off x="1202579" y="351235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205" name="Elipse 204">
            <a:extLst>
              <a:ext uri="{FF2B5EF4-FFF2-40B4-BE49-F238E27FC236}">
                <a16:creationId xmlns:a16="http://schemas.microsoft.com/office/drawing/2014/main" id="{F85947C8-EA72-9BBF-688F-BD0946B6311E}"/>
              </a:ext>
            </a:extLst>
          </xdr:cNvPr>
          <xdr:cNvSpPr/>
        </xdr:nvSpPr>
        <xdr:spPr>
          <a:xfrm>
            <a:off x="1976432" y="2857511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</xdr:col>
      <xdr:colOff>176223</xdr:colOff>
      <xdr:row>10</xdr:row>
      <xdr:rowOff>190500</xdr:rowOff>
    </xdr:from>
    <xdr:to>
      <xdr:col>3</xdr:col>
      <xdr:colOff>178593</xdr:colOff>
      <xdr:row>12</xdr:row>
      <xdr:rowOff>319093</xdr:rowOff>
    </xdr:to>
    <xdr:grpSp>
      <xdr:nvGrpSpPr>
        <xdr:cNvPr id="206" name="Grupo 205">
          <a:extLst>
            <a:ext uri="{FF2B5EF4-FFF2-40B4-BE49-F238E27FC236}">
              <a16:creationId xmlns:a16="http://schemas.microsoft.com/office/drawing/2014/main" id="{20D11247-5BB0-41E5-9710-085AA8C7CFC3}"/>
            </a:ext>
          </a:extLst>
        </xdr:cNvPr>
        <xdr:cNvGrpSpPr/>
      </xdr:nvGrpSpPr>
      <xdr:grpSpPr>
        <a:xfrm>
          <a:off x="285080" y="2503714"/>
          <a:ext cx="764370" cy="659272"/>
          <a:chOff x="285758" y="3705221"/>
          <a:chExt cx="764370" cy="652468"/>
        </a:xfrm>
      </xdr:grpSpPr>
      <xdr:cxnSp macro="">
        <xdr:nvCxnSpPr>
          <xdr:cNvPr id="207" name="Conector recto 206">
            <a:extLst>
              <a:ext uri="{FF2B5EF4-FFF2-40B4-BE49-F238E27FC236}">
                <a16:creationId xmlns:a16="http://schemas.microsoft.com/office/drawing/2014/main" id="{FE1ED1AE-781F-7792-7239-2F4605212B8F}"/>
              </a:ext>
            </a:extLst>
          </xdr:cNvPr>
          <xdr:cNvCxnSpPr/>
        </xdr:nvCxnSpPr>
        <xdr:spPr>
          <a:xfrm flipH="1">
            <a:off x="285758" y="3705221"/>
            <a:ext cx="764370" cy="652468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8" name="Elipse 207">
            <a:extLst>
              <a:ext uri="{FF2B5EF4-FFF2-40B4-BE49-F238E27FC236}">
                <a16:creationId xmlns:a16="http://schemas.microsoft.com/office/drawing/2014/main" id="{6EEF04DD-E588-0F79-F121-32AF333B6376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41</xdr:col>
      <xdr:colOff>173780</xdr:colOff>
      <xdr:row>15</xdr:row>
      <xdr:rowOff>154781</xdr:rowOff>
    </xdr:from>
    <xdr:to>
      <xdr:col>43</xdr:col>
      <xdr:colOff>0</xdr:colOff>
      <xdr:row>16</xdr:row>
      <xdr:rowOff>316702</xdr:rowOff>
    </xdr:to>
    <xdr:grpSp>
      <xdr:nvGrpSpPr>
        <xdr:cNvPr id="212" name="Grupo 211">
          <a:extLst>
            <a:ext uri="{FF2B5EF4-FFF2-40B4-BE49-F238E27FC236}">
              <a16:creationId xmlns:a16="http://schemas.microsoft.com/office/drawing/2014/main" id="{2AB5B2AB-3FCE-4814-8D06-978B07CA9229}"/>
            </a:ext>
          </a:extLst>
        </xdr:cNvPr>
        <xdr:cNvGrpSpPr/>
      </xdr:nvGrpSpPr>
      <xdr:grpSpPr>
        <a:xfrm>
          <a:off x="15685923" y="3978388"/>
          <a:ext cx="588220" cy="488493"/>
          <a:chOff x="285758" y="3874299"/>
          <a:chExt cx="588220" cy="483390"/>
        </a:xfrm>
      </xdr:grpSpPr>
      <xdr:cxnSp macro="">
        <xdr:nvCxnSpPr>
          <xdr:cNvPr id="213" name="Conector recto 212">
            <a:extLst>
              <a:ext uri="{FF2B5EF4-FFF2-40B4-BE49-F238E27FC236}">
                <a16:creationId xmlns:a16="http://schemas.microsoft.com/office/drawing/2014/main" id="{6CF89C14-FF9F-1897-3F69-73AB5E8D6273}"/>
              </a:ext>
            </a:extLst>
          </xdr:cNvPr>
          <xdr:cNvCxnSpPr/>
        </xdr:nvCxnSpPr>
        <xdr:spPr>
          <a:xfrm flipH="1">
            <a:off x="285758" y="3874299"/>
            <a:ext cx="588220" cy="48339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4" name="Elipse 213">
            <a:extLst>
              <a:ext uri="{FF2B5EF4-FFF2-40B4-BE49-F238E27FC236}">
                <a16:creationId xmlns:a16="http://schemas.microsoft.com/office/drawing/2014/main" id="{92122369-E4BD-1B5C-B09F-6D4E988E2963}"/>
              </a:ext>
            </a:extLst>
          </xdr:cNvPr>
          <xdr:cNvSpPr/>
        </xdr:nvSpPr>
        <xdr:spPr>
          <a:xfrm>
            <a:off x="442965" y="413385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 editAs="oneCell">
    <xdr:from>
      <xdr:col>1</xdr:col>
      <xdr:colOff>258536</xdr:colOff>
      <xdr:row>2</xdr:row>
      <xdr:rowOff>68036</xdr:rowOff>
    </xdr:from>
    <xdr:to>
      <xdr:col>9</xdr:col>
      <xdr:colOff>149679</xdr:colOff>
      <xdr:row>2</xdr:row>
      <xdr:rowOff>510876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3582F2E-8F25-3695-E33A-FC5DB53202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65" b="38491"/>
        <a:stretch>
          <a:fillRect/>
        </a:stretch>
      </xdr:blipFill>
      <xdr:spPr bwMode="auto">
        <a:xfrm>
          <a:off x="367393" y="258536"/>
          <a:ext cx="2939143" cy="442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341037</xdr:colOff>
      <xdr:row>20</xdr:row>
      <xdr:rowOff>133454</xdr:rowOff>
    </xdr:from>
    <xdr:to>
      <xdr:col>47</xdr:col>
      <xdr:colOff>217714</xdr:colOff>
      <xdr:row>31</xdr:row>
      <xdr:rowOff>122464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15E4A34-FE0C-E5B0-CDB2-82233982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2180" y="5195311"/>
          <a:ext cx="2652534" cy="3281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180982</xdr:colOff>
      <xdr:row>16</xdr:row>
      <xdr:rowOff>11907</xdr:rowOff>
    </xdr:from>
    <xdr:to>
      <xdr:col>17</xdr:col>
      <xdr:colOff>190505</xdr:colOff>
      <xdr:row>24</xdr:row>
      <xdr:rowOff>297656</xdr:rowOff>
    </xdr:to>
    <xdr:cxnSp macro="">
      <xdr:nvCxnSpPr>
        <xdr:cNvPr id="58" name="Conector recto 57">
          <a:extLst>
            <a:ext uri="{FF2B5EF4-FFF2-40B4-BE49-F238E27FC236}">
              <a16:creationId xmlns:a16="http://schemas.microsoft.com/office/drawing/2014/main" id="{AFE168E7-B968-4BD5-835C-776E5A134046}"/>
            </a:ext>
          </a:extLst>
        </xdr:cNvPr>
        <xdr:cNvCxnSpPr/>
      </xdr:nvCxnSpPr>
      <xdr:spPr>
        <a:xfrm>
          <a:off x="3343282" y="5212557"/>
          <a:ext cx="3438523" cy="2876549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200026</xdr:colOff>
      <xdr:row>16</xdr:row>
      <xdr:rowOff>7144</xdr:rowOff>
    </xdr:from>
    <xdr:to>
      <xdr:col>21</xdr:col>
      <xdr:colOff>190501</xdr:colOff>
      <xdr:row>24</xdr:row>
      <xdr:rowOff>292894</xdr:rowOff>
    </xdr:to>
    <xdr:cxnSp macro="">
      <xdr:nvCxnSpPr>
        <xdr:cNvPr id="59" name="Conector recto 58">
          <a:extLst>
            <a:ext uri="{FF2B5EF4-FFF2-40B4-BE49-F238E27FC236}">
              <a16:creationId xmlns:a16="http://schemas.microsoft.com/office/drawing/2014/main" id="{24DCFCB6-5638-41C0-AE78-7CD8803A215D}"/>
            </a:ext>
          </a:extLst>
        </xdr:cNvPr>
        <xdr:cNvCxnSpPr/>
      </xdr:nvCxnSpPr>
      <xdr:spPr>
        <a:xfrm>
          <a:off x="4886326" y="5207794"/>
          <a:ext cx="3419475" cy="2876550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16</xdr:row>
      <xdr:rowOff>0</xdr:rowOff>
    </xdr:from>
    <xdr:to>
      <xdr:col>25</xdr:col>
      <xdr:colOff>161925</xdr:colOff>
      <xdr:row>24</xdr:row>
      <xdr:rowOff>152400</xdr:rowOff>
    </xdr:to>
    <xdr:cxnSp macro="">
      <xdr:nvCxnSpPr>
        <xdr:cNvPr id="60" name="Conector recto 59">
          <a:extLst>
            <a:ext uri="{FF2B5EF4-FFF2-40B4-BE49-F238E27FC236}">
              <a16:creationId xmlns:a16="http://schemas.microsoft.com/office/drawing/2014/main" id="{A6274F8A-C0B1-43B9-A995-CE29D172A739}"/>
            </a:ext>
          </a:extLst>
        </xdr:cNvPr>
        <xdr:cNvCxnSpPr/>
      </xdr:nvCxnSpPr>
      <xdr:spPr>
        <a:xfrm>
          <a:off x="6267450" y="3181350"/>
          <a:ext cx="3400425" cy="1752600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219075</xdr:colOff>
      <xdr:row>16</xdr:row>
      <xdr:rowOff>28575</xdr:rowOff>
    </xdr:from>
    <xdr:to>
      <xdr:col>33</xdr:col>
      <xdr:colOff>200025</xdr:colOff>
      <xdr:row>21</xdr:row>
      <xdr:rowOff>19050</xdr:rowOff>
    </xdr:to>
    <xdr:cxnSp macro="">
      <xdr:nvCxnSpPr>
        <xdr:cNvPr id="62" name="Conector recto 61">
          <a:extLst>
            <a:ext uri="{FF2B5EF4-FFF2-40B4-BE49-F238E27FC236}">
              <a16:creationId xmlns:a16="http://schemas.microsoft.com/office/drawing/2014/main" id="{35DAC368-1A79-45BF-83B9-D30568A00701}"/>
            </a:ext>
          </a:extLst>
        </xdr:cNvPr>
        <xdr:cNvCxnSpPr/>
      </xdr:nvCxnSpPr>
      <xdr:spPr>
        <a:xfrm>
          <a:off x="10868025" y="3209925"/>
          <a:ext cx="1885950" cy="990600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180968</xdr:colOff>
      <xdr:row>16</xdr:row>
      <xdr:rowOff>6</xdr:rowOff>
    </xdr:from>
    <xdr:to>
      <xdr:col>29</xdr:col>
      <xdr:colOff>171443</xdr:colOff>
      <xdr:row>24</xdr:row>
      <xdr:rowOff>285756</xdr:rowOff>
    </xdr:to>
    <xdr:cxnSp macro="">
      <xdr:nvCxnSpPr>
        <xdr:cNvPr id="63" name="Conector recto 62">
          <a:extLst>
            <a:ext uri="{FF2B5EF4-FFF2-40B4-BE49-F238E27FC236}">
              <a16:creationId xmlns:a16="http://schemas.microsoft.com/office/drawing/2014/main" id="{7FA61BC7-58EA-43F1-9E81-051AA9426F19}"/>
            </a:ext>
          </a:extLst>
        </xdr:cNvPr>
        <xdr:cNvCxnSpPr/>
      </xdr:nvCxnSpPr>
      <xdr:spPr>
        <a:xfrm>
          <a:off x="7915268" y="5200656"/>
          <a:ext cx="3419475" cy="2876550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192883</xdr:colOff>
      <xdr:row>16</xdr:row>
      <xdr:rowOff>30967</xdr:rowOff>
    </xdr:from>
    <xdr:to>
      <xdr:col>33</xdr:col>
      <xdr:colOff>68286</xdr:colOff>
      <xdr:row>24</xdr:row>
      <xdr:rowOff>133035</xdr:rowOff>
    </xdr:to>
    <xdr:cxnSp macro="">
      <xdr:nvCxnSpPr>
        <xdr:cNvPr id="64" name="Conector recto 63">
          <a:extLst>
            <a:ext uri="{FF2B5EF4-FFF2-40B4-BE49-F238E27FC236}">
              <a16:creationId xmlns:a16="http://schemas.microsoft.com/office/drawing/2014/main" id="{66F83B81-485E-4DDE-AB7B-79355E840720}"/>
            </a:ext>
          </a:extLst>
        </xdr:cNvPr>
        <xdr:cNvCxnSpPr>
          <a:endCxn id="105" idx="5"/>
        </xdr:cNvCxnSpPr>
      </xdr:nvCxnSpPr>
      <xdr:spPr>
        <a:xfrm>
          <a:off x="9317833" y="3212317"/>
          <a:ext cx="3304403" cy="1702268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192891</xdr:colOff>
      <xdr:row>20</xdr:row>
      <xdr:rowOff>11899</xdr:rowOff>
    </xdr:from>
    <xdr:to>
      <xdr:col>13</xdr:col>
      <xdr:colOff>178593</xdr:colOff>
      <xdr:row>25</xdr:row>
      <xdr:rowOff>0</xdr:rowOff>
    </xdr:to>
    <xdr:cxnSp macro="">
      <xdr:nvCxnSpPr>
        <xdr:cNvPr id="65" name="Conector recto 64">
          <a:extLst>
            <a:ext uri="{FF2B5EF4-FFF2-40B4-BE49-F238E27FC236}">
              <a16:creationId xmlns:a16="http://schemas.microsoft.com/office/drawing/2014/main" id="{5E41CDB7-9B46-4DD2-842B-94B5AC7C1BD7}"/>
            </a:ext>
          </a:extLst>
        </xdr:cNvPr>
        <xdr:cNvCxnSpPr/>
      </xdr:nvCxnSpPr>
      <xdr:spPr>
        <a:xfrm>
          <a:off x="3355191" y="6507949"/>
          <a:ext cx="1890702" cy="1607351"/>
        </a:xfrm>
        <a:prstGeom prst="line">
          <a:avLst/>
        </a:prstGeom>
        <a:ln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333370</xdr:colOff>
      <xdr:row>20</xdr:row>
      <xdr:rowOff>71429</xdr:rowOff>
    </xdr:from>
    <xdr:to>
      <xdr:col>13</xdr:col>
      <xdr:colOff>71442</xdr:colOff>
      <xdr:row>24</xdr:row>
      <xdr:rowOff>157147</xdr:rowOff>
    </xdr:to>
    <xdr:grpSp>
      <xdr:nvGrpSpPr>
        <xdr:cNvPr id="67" name="Grupo 66">
          <a:extLst>
            <a:ext uri="{FF2B5EF4-FFF2-40B4-BE49-F238E27FC236}">
              <a16:creationId xmlns:a16="http://schemas.microsoft.com/office/drawing/2014/main" id="{C013DC99-BEC8-44FE-A2A6-D009F85E94E6}"/>
            </a:ext>
          </a:extLst>
        </xdr:cNvPr>
        <xdr:cNvGrpSpPr/>
      </xdr:nvGrpSpPr>
      <xdr:grpSpPr>
        <a:xfrm>
          <a:off x="3362320" y="4100504"/>
          <a:ext cx="1643072" cy="885818"/>
          <a:chOff x="3500433" y="6727023"/>
          <a:chExt cx="1643072" cy="1381118"/>
        </a:xfrm>
      </xdr:grpSpPr>
      <xdr:sp macro="" textlink="">
        <xdr:nvSpPr>
          <xdr:cNvPr id="68" name="Elipse 67">
            <a:extLst>
              <a:ext uri="{FF2B5EF4-FFF2-40B4-BE49-F238E27FC236}">
                <a16:creationId xmlns:a16="http://schemas.microsoft.com/office/drawing/2014/main" id="{555C33F5-D7C0-6A27-E2BE-972C07A3E0AD}"/>
              </a:ext>
            </a:extLst>
          </xdr:cNvPr>
          <xdr:cNvSpPr/>
        </xdr:nvSpPr>
        <xdr:spPr>
          <a:xfrm>
            <a:off x="3500433" y="672702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69" name="Elipse 68">
            <a:extLst>
              <a:ext uri="{FF2B5EF4-FFF2-40B4-BE49-F238E27FC236}">
                <a16:creationId xmlns:a16="http://schemas.microsoft.com/office/drawing/2014/main" id="{625CE5AD-8679-355F-1FB9-308857D39926}"/>
              </a:ext>
            </a:extLst>
          </xdr:cNvPr>
          <xdr:cNvSpPr/>
        </xdr:nvSpPr>
        <xdr:spPr>
          <a:xfrm>
            <a:off x="4248139" y="735567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000</a:t>
            </a:r>
          </a:p>
        </xdr:txBody>
      </xdr:sp>
      <xdr:sp macro="" textlink="">
        <xdr:nvSpPr>
          <xdr:cNvPr id="70" name="Elipse 69">
            <a:extLst>
              <a:ext uri="{FF2B5EF4-FFF2-40B4-BE49-F238E27FC236}">
                <a16:creationId xmlns:a16="http://schemas.microsoft.com/office/drawing/2014/main" id="{773DEEC9-5722-1A88-D2A1-AAEDFDAA3581}"/>
              </a:ext>
            </a:extLst>
          </xdr:cNvPr>
          <xdr:cNvSpPr/>
        </xdr:nvSpPr>
        <xdr:spPr>
          <a:xfrm>
            <a:off x="5024443" y="8000985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8</xdr:col>
      <xdr:colOff>321470</xdr:colOff>
      <xdr:row>16</xdr:row>
      <xdr:rowOff>69057</xdr:rowOff>
    </xdr:from>
    <xdr:to>
      <xdr:col>17</xdr:col>
      <xdr:colOff>61934</xdr:colOff>
      <xdr:row>24</xdr:row>
      <xdr:rowOff>150013</xdr:rowOff>
    </xdr:to>
    <xdr:grpSp>
      <xdr:nvGrpSpPr>
        <xdr:cNvPr id="71" name="Grupo 70">
          <a:extLst>
            <a:ext uri="{FF2B5EF4-FFF2-40B4-BE49-F238E27FC236}">
              <a16:creationId xmlns:a16="http://schemas.microsoft.com/office/drawing/2014/main" id="{9B4799F1-7C57-4B0C-BA96-FD054CF5F00E}"/>
            </a:ext>
          </a:extLst>
        </xdr:cNvPr>
        <xdr:cNvGrpSpPr/>
      </xdr:nvGrpSpPr>
      <xdr:grpSpPr>
        <a:xfrm>
          <a:off x="3350420" y="3298032"/>
          <a:ext cx="3169464" cy="1681156"/>
          <a:chOff x="3488533" y="5429251"/>
          <a:chExt cx="3169464" cy="2681281"/>
        </a:xfrm>
      </xdr:grpSpPr>
      <xdr:sp macro="" textlink="">
        <xdr:nvSpPr>
          <xdr:cNvPr id="72" name="Elipse 71">
            <a:extLst>
              <a:ext uri="{FF2B5EF4-FFF2-40B4-BE49-F238E27FC236}">
                <a16:creationId xmlns:a16="http://schemas.microsoft.com/office/drawing/2014/main" id="{6B04AC21-A7E0-6FBB-8B85-7812736DB412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3" name="Elipse 72">
            <a:extLst>
              <a:ext uri="{FF2B5EF4-FFF2-40B4-BE49-F238E27FC236}">
                <a16:creationId xmlns:a16="http://schemas.microsoft.com/office/drawing/2014/main" id="{BFB09B0C-D4D0-A4F7-22A6-7A06EB14E257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4" name="Elipse 73">
            <a:extLst>
              <a:ext uri="{FF2B5EF4-FFF2-40B4-BE49-F238E27FC236}">
                <a16:creationId xmlns:a16="http://schemas.microsoft.com/office/drawing/2014/main" id="{59A6516C-33AF-EA77-17E2-B2E7C97B57DC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5" name="Elipse 74">
            <a:extLst>
              <a:ext uri="{FF2B5EF4-FFF2-40B4-BE49-F238E27FC236}">
                <a16:creationId xmlns:a16="http://schemas.microsoft.com/office/drawing/2014/main" id="{195EB589-53A0-4CD7-93F8-27D4EB186137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76" name="Elipse 75">
            <a:extLst>
              <a:ext uri="{FF2B5EF4-FFF2-40B4-BE49-F238E27FC236}">
                <a16:creationId xmlns:a16="http://schemas.microsoft.com/office/drawing/2014/main" id="{AFDAD8F5-4A88-CDE1-6AE3-F302699BC521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28</xdr:col>
      <xdr:colOff>330963</xdr:colOff>
      <xdr:row>16</xdr:row>
      <xdr:rowOff>69052</xdr:rowOff>
    </xdr:from>
    <xdr:to>
      <xdr:col>33</xdr:col>
      <xdr:colOff>69035</xdr:colOff>
      <xdr:row>20</xdr:row>
      <xdr:rowOff>154770</xdr:rowOff>
    </xdr:to>
    <xdr:grpSp>
      <xdr:nvGrpSpPr>
        <xdr:cNvPr id="78" name="Grupo 77">
          <a:extLst>
            <a:ext uri="{FF2B5EF4-FFF2-40B4-BE49-F238E27FC236}">
              <a16:creationId xmlns:a16="http://schemas.microsoft.com/office/drawing/2014/main" id="{455BC024-3AF5-4F94-A4DD-B7DEDE2EA7A1}"/>
            </a:ext>
          </a:extLst>
        </xdr:cNvPr>
        <xdr:cNvGrpSpPr/>
      </xdr:nvGrpSpPr>
      <xdr:grpSpPr>
        <a:xfrm>
          <a:off x="10979913" y="3298027"/>
          <a:ext cx="1643072" cy="885818"/>
          <a:chOff x="3500433" y="6727023"/>
          <a:chExt cx="1643072" cy="1381118"/>
        </a:xfrm>
      </xdr:grpSpPr>
      <xdr:sp macro="" textlink="">
        <xdr:nvSpPr>
          <xdr:cNvPr id="79" name="Elipse 78">
            <a:extLst>
              <a:ext uri="{FF2B5EF4-FFF2-40B4-BE49-F238E27FC236}">
                <a16:creationId xmlns:a16="http://schemas.microsoft.com/office/drawing/2014/main" id="{2CE3E477-75A9-69E3-AA6D-152B4A3F1790}"/>
              </a:ext>
            </a:extLst>
          </xdr:cNvPr>
          <xdr:cNvSpPr/>
        </xdr:nvSpPr>
        <xdr:spPr>
          <a:xfrm>
            <a:off x="3500433" y="672702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80" name="Elipse 79">
            <a:extLst>
              <a:ext uri="{FF2B5EF4-FFF2-40B4-BE49-F238E27FC236}">
                <a16:creationId xmlns:a16="http://schemas.microsoft.com/office/drawing/2014/main" id="{3B8E93AF-CDD5-96BE-47D8-EE2F99397EB1}"/>
              </a:ext>
            </a:extLst>
          </xdr:cNvPr>
          <xdr:cNvSpPr/>
        </xdr:nvSpPr>
        <xdr:spPr>
          <a:xfrm>
            <a:off x="4248139" y="735567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000</a:t>
            </a:r>
          </a:p>
        </xdr:txBody>
      </xdr:sp>
      <xdr:sp macro="" textlink="">
        <xdr:nvSpPr>
          <xdr:cNvPr id="81" name="Elipse 80">
            <a:extLst>
              <a:ext uri="{FF2B5EF4-FFF2-40B4-BE49-F238E27FC236}">
                <a16:creationId xmlns:a16="http://schemas.microsoft.com/office/drawing/2014/main" id="{374B8B5E-8B77-F5D4-E802-1E2A9A19B5AF}"/>
              </a:ext>
            </a:extLst>
          </xdr:cNvPr>
          <xdr:cNvSpPr/>
        </xdr:nvSpPr>
        <xdr:spPr>
          <a:xfrm>
            <a:off x="5024443" y="8000985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12</xdr:col>
      <xdr:colOff>330994</xdr:colOff>
      <xdr:row>16</xdr:row>
      <xdr:rowOff>78585</xdr:rowOff>
    </xdr:from>
    <xdr:to>
      <xdr:col>21</xdr:col>
      <xdr:colOff>71458</xdr:colOff>
      <xdr:row>24</xdr:row>
      <xdr:rowOff>150016</xdr:rowOff>
    </xdr:to>
    <xdr:grpSp>
      <xdr:nvGrpSpPr>
        <xdr:cNvPr id="82" name="Grupo 81">
          <a:extLst>
            <a:ext uri="{FF2B5EF4-FFF2-40B4-BE49-F238E27FC236}">
              <a16:creationId xmlns:a16="http://schemas.microsoft.com/office/drawing/2014/main" id="{3F869EA6-C7D7-43AF-B735-41F41C37CEEB}"/>
            </a:ext>
          </a:extLst>
        </xdr:cNvPr>
        <xdr:cNvGrpSpPr/>
      </xdr:nvGrpSpPr>
      <xdr:grpSpPr>
        <a:xfrm>
          <a:off x="4883944" y="3307560"/>
          <a:ext cx="3169464" cy="1671631"/>
          <a:chOff x="3488533" y="5429251"/>
          <a:chExt cx="3169464" cy="2681281"/>
        </a:xfrm>
      </xdr:grpSpPr>
      <xdr:sp macro="" textlink="">
        <xdr:nvSpPr>
          <xdr:cNvPr id="83" name="Elipse 82">
            <a:extLst>
              <a:ext uri="{FF2B5EF4-FFF2-40B4-BE49-F238E27FC236}">
                <a16:creationId xmlns:a16="http://schemas.microsoft.com/office/drawing/2014/main" id="{054C6E6F-0041-1B69-890E-59BDC06C29C9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84" name="Elipse 83">
            <a:extLst>
              <a:ext uri="{FF2B5EF4-FFF2-40B4-BE49-F238E27FC236}">
                <a16:creationId xmlns:a16="http://schemas.microsoft.com/office/drawing/2014/main" id="{CBCD5896-27B0-E0F2-DBCF-A5DF46121B8A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85" name="Elipse 84">
            <a:extLst>
              <a:ext uri="{FF2B5EF4-FFF2-40B4-BE49-F238E27FC236}">
                <a16:creationId xmlns:a16="http://schemas.microsoft.com/office/drawing/2014/main" id="{23E8673D-3147-C91E-27F1-17AAF110AD16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86" name="Elipse 85">
            <a:extLst>
              <a:ext uri="{FF2B5EF4-FFF2-40B4-BE49-F238E27FC236}">
                <a16:creationId xmlns:a16="http://schemas.microsoft.com/office/drawing/2014/main" id="{B8C03670-530C-CFCA-4138-85CC37AB7434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87" name="Elipse 86">
            <a:extLst>
              <a:ext uri="{FF2B5EF4-FFF2-40B4-BE49-F238E27FC236}">
                <a16:creationId xmlns:a16="http://schemas.microsoft.com/office/drawing/2014/main" id="{0AC6881D-B1ED-964D-1413-9A4D9EC9AB28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16</xdr:col>
      <xdr:colOff>328608</xdr:colOff>
      <xdr:row>16</xdr:row>
      <xdr:rowOff>66680</xdr:rowOff>
    </xdr:from>
    <xdr:to>
      <xdr:col>25</xdr:col>
      <xdr:colOff>69072</xdr:colOff>
      <xdr:row>24</xdr:row>
      <xdr:rowOff>157161</xdr:rowOff>
    </xdr:to>
    <xdr:grpSp>
      <xdr:nvGrpSpPr>
        <xdr:cNvPr id="88" name="Grupo 87">
          <a:extLst>
            <a:ext uri="{FF2B5EF4-FFF2-40B4-BE49-F238E27FC236}">
              <a16:creationId xmlns:a16="http://schemas.microsoft.com/office/drawing/2014/main" id="{6EF85E57-3BB4-4878-8C14-BDC671029C35}"/>
            </a:ext>
          </a:extLst>
        </xdr:cNvPr>
        <xdr:cNvGrpSpPr/>
      </xdr:nvGrpSpPr>
      <xdr:grpSpPr>
        <a:xfrm>
          <a:off x="6405558" y="3295655"/>
          <a:ext cx="3169464" cy="1690681"/>
          <a:chOff x="3488533" y="5429251"/>
          <a:chExt cx="3169464" cy="2681281"/>
        </a:xfrm>
      </xdr:grpSpPr>
      <xdr:sp macro="" textlink="">
        <xdr:nvSpPr>
          <xdr:cNvPr id="89" name="Elipse 88">
            <a:extLst>
              <a:ext uri="{FF2B5EF4-FFF2-40B4-BE49-F238E27FC236}">
                <a16:creationId xmlns:a16="http://schemas.microsoft.com/office/drawing/2014/main" id="{FE78E1C5-E137-38C3-18D2-87A5F9C5134A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0" name="Elipse 89">
            <a:extLst>
              <a:ext uri="{FF2B5EF4-FFF2-40B4-BE49-F238E27FC236}">
                <a16:creationId xmlns:a16="http://schemas.microsoft.com/office/drawing/2014/main" id="{EA33C05B-B153-E209-5E86-51D0508F0547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1" name="Elipse 90">
            <a:extLst>
              <a:ext uri="{FF2B5EF4-FFF2-40B4-BE49-F238E27FC236}">
                <a16:creationId xmlns:a16="http://schemas.microsoft.com/office/drawing/2014/main" id="{87DEDE98-2CED-4522-4EBE-7B88BC2140AD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2" name="Elipse 91">
            <a:extLst>
              <a:ext uri="{FF2B5EF4-FFF2-40B4-BE49-F238E27FC236}">
                <a16:creationId xmlns:a16="http://schemas.microsoft.com/office/drawing/2014/main" id="{E7518D84-BAA2-49FB-208F-20618ADCFCE1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3" name="Elipse 92">
            <a:extLst>
              <a:ext uri="{FF2B5EF4-FFF2-40B4-BE49-F238E27FC236}">
                <a16:creationId xmlns:a16="http://schemas.microsoft.com/office/drawing/2014/main" id="{89F8FAC1-0F7E-C815-6404-126DD685462F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20</xdr:col>
      <xdr:colOff>326219</xdr:colOff>
      <xdr:row>16</xdr:row>
      <xdr:rowOff>111927</xdr:rowOff>
    </xdr:from>
    <xdr:to>
      <xdr:col>29</xdr:col>
      <xdr:colOff>66683</xdr:colOff>
      <xdr:row>25</xdr:row>
      <xdr:rowOff>2383</xdr:rowOff>
    </xdr:to>
    <xdr:grpSp>
      <xdr:nvGrpSpPr>
        <xdr:cNvPr id="94" name="Grupo 93">
          <a:extLst>
            <a:ext uri="{FF2B5EF4-FFF2-40B4-BE49-F238E27FC236}">
              <a16:creationId xmlns:a16="http://schemas.microsoft.com/office/drawing/2014/main" id="{F03E39AB-3263-423F-9120-7A26EA6AEE6B}"/>
            </a:ext>
          </a:extLst>
        </xdr:cNvPr>
        <xdr:cNvGrpSpPr/>
      </xdr:nvGrpSpPr>
      <xdr:grpSpPr>
        <a:xfrm>
          <a:off x="7927169" y="3340902"/>
          <a:ext cx="3169464" cy="1690681"/>
          <a:chOff x="3488533" y="5429251"/>
          <a:chExt cx="3169464" cy="2681281"/>
        </a:xfrm>
      </xdr:grpSpPr>
      <xdr:sp macro="" textlink="">
        <xdr:nvSpPr>
          <xdr:cNvPr id="95" name="Elipse 94">
            <a:extLst>
              <a:ext uri="{FF2B5EF4-FFF2-40B4-BE49-F238E27FC236}">
                <a16:creationId xmlns:a16="http://schemas.microsoft.com/office/drawing/2014/main" id="{BA57DC0A-BC5F-F54F-245C-1C1C3887A4D1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6" name="Elipse 95">
            <a:extLst>
              <a:ext uri="{FF2B5EF4-FFF2-40B4-BE49-F238E27FC236}">
                <a16:creationId xmlns:a16="http://schemas.microsoft.com/office/drawing/2014/main" id="{76B769E4-9160-A815-5699-96FB6B9E31CB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7" name="Elipse 96">
            <a:extLst>
              <a:ext uri="{FF2B5EF4-FFF2-40B4-BE49-F238E27FC236}">
                <a16:creationId xmlns:a16="http://schemas.microsoft.com/office/drawing/2014/main" id="{580D174E-9352-D537-DB8B-FAF55D05895D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8" name="Elipse 97">
            <a:extLst>
              <a:ext uri="{FF2B5EF4-FFF2-40B4-BE49-F238E27FC236}">
                <a16:creationId xmlns:a16="http://schemas.microsoft.com/office/drawing/2014/main" id="{03FB4602-2BE4-B84A-4BE8-867E3A987101}"/>
              </a:ext>
            </a:extLst>
          </xdr:cNvPr>
          <xdr:cNvSpPr/>
        </xdr:nvSpPr>
        <xdr:spPr>
          <a:xfrm>
            <a:off x="5779295" y="7362828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99" name="Elipse 98">
            <a:extLst>
              <a:ext uri="{FF2B5EF4-FFF2-40B4-BE49-F238E27FC236}">
                <a16:creationId xmlns:a16="http://schemas.microsoft.com/office/drawing/2014/main" id="{2C025769-08D4-91F5-BFAD-5A3BD7B90742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24</xdr:col>
      <xdr:colOff>345258</xdr:colOff>
      <xdr:row>16</xdr:row>
      <xdr:rowOff>61918</xdr:rowOff>
    </xdr:from>
    <xdr:to>
      <xdr:col>33</xdr:col>
      <xdr:colOff>85722</xdr:colOff>
      <xdr:row>24</xdr:row>
      <xdr:rowOff>142874</xdr:rowOff>
    </xdr:to>
    <xdr:grpSp>
      <xdr:nvGrpSpPr>
        <xdr:cNvPr id="100" name="Grupo 99">
          <a:extLst>
            <a:ext uri="{FF2B5EF4-FFF2-40B4-BE49-F238E27FC236}">
              <a16:creationId xmlns:a16="http://schemas.microsoft.com/office/drawing/2014/main" id="{7C6EB647-E435-469E-8688-730FBBE91077}"/>
            </a:ext>
          </a:extLst>
        </xdr:cNvPr>
        <xdr:cNvGrpSpPr/>
      </xdr:nvGrpSpPr>
      <xdr:grpSpPr>
        <a:xfrm>
          <a:off x="9470208" y="3290893"/>
          <a:ext cx="3169464" cy="1681156"/>
          <a:chOff x="3488533" y="5429251"/>
          <a:chExt cx="3169464" cy="2681281"/>
        </a:xfrm>
      </xdr:grpSpPr>
      <xdr:sp macro="" textlink="">
        <xdr:nvSpPr>
          <xdr:cNvPr id="101" name="Elipse 100">
            <a:extLst>
              <a:ext uri="{FF2B5EF4-FFF2-40B4-BE49-F238E27FC236}">
                <a16:creationId xmlns:a16="http://schemas.microsoft.com/office/drawing/2014/main" id="{31FC011C-F45A-14BF-3CE0-67D18C5F0EDD}"/>
              </a:ext>
            </a:extLst>
          </xdr:cNvPr>
          <xdr:cNvSpPr/>
        </xdr:nvSpPr>
        <xdr:spPr>
          <a:xfrm>
            <a:off x="3488533" y="5429251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2" name="Elipse 101">
            <a:extLst>
              <a:ext uri="{FF2B5EF4-FFF2-40B4-BE49-F238E27FC236}">
                <a16:creationId xmlns:a16="http://schemas.microsoft.com/office/drawing/2014/main" id="{175D90FE-8B69-F3DB-38B0-13637CF44DCD}"/>
              </a:ext>
            </a:extLst>
          </xdr:cNvPr>
          <xdr:cNvSpPr/>
        </xdr:nvSpPr>
        <xdr:spPr>
          <a:xfrm>
            <a:off x="4260056" y="608171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3" name="Elipse 102">
            <a:extLst>
              <a:ext uri="{FF2B5EF4-FFF2-40B4-BE49-F238E27FC236}">
                <a16:creationId xmlns:a16="http://schemas.microsoft.com/office/drawing/2014/main" id="{69BBE50F-2955-B680-3AE6-8CCBAFE3E680}"/>
              </a:ext>
            </a:extLst>
          </xdr:cNvPr>
          <xdr:cNvSpPr/>
        </xdr:nvSpPr>
        <xdr:spPr>
          <a:xfrm>
            <a:off x="5019674" y="6710363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4" name="Elipse 103">
            <a:extLst>
              <a:ext uri="{FF2B5EF4-FFF2-40B4-BE49-F238E27FC236}">
                <a16:creationId xmlns:a16="http://schemas.microsoft.com/office/drawing/2014/main" id="{4A452DFD-8BB0-26A8-1D51-3A126ABCD839}"/>
              </a:ext>
            </a:extLst>
          </xdr:cNvPr>
          <xdr:cNvSpPr/>
        </xdr:nvSpPr>
        <xdr:spPr>
          <a:xfrm>
            <a:off x="5779295" y="7362829"/>
            <a:ext cx="119062" cy="107157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05" name="Elipse 104">
            <a:extLst>
              <a:ext uri="{FF2B5EF4-FFF2-40B4-BE49-F238E27FC236}">
                <a16:creationId xmlns:a16="http://schemas.microsoft.com/office/drawing/2014/main" id="{A7669E23-B568-A1B6-C6B5-2DB4A48EA40E}"/>
              </a:ext>
            </a:extLst>
          </xdr:cNvPr>
          <xdr:cNvSpPr/>
        </xdr:nvSpPr>
        <xdr:spPr>
          <a:xfrm>
            <a:off x="6538935" y="8003376"/>
            <a:ext cx="119062" cy="107156"/>
          </a:xfrm>
          <a:prstGeom prst="ellipse">
            <a:avLst/>
          </a:prstGeom>
          <a:ln>
            <a:solidFill>
              <a:schemeClr val="accent6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3</xdr:col>
      <xdr:colOff>321956</xdr:colOff>
      <xdr:row>6</xdr:row>
      <xdr:rowOff>37316</xdr:rowOff>
    </xdr:from>
    <xdr:to>
      <xdr:col>16</xdr:col>
      <xdr:colOff>57151</xdr:colOff>
      <xdr:row>10</xdr:row>
      <xdr:rowOff>130315</xdr:rowOff>
    </xdr:to>
    <xdr:grpSp>
      <xdr:nvGrpSpPr>
        <xdr:cNvPr id="107" name="Grupo 106">
          <a:extLst>
            <a:ext uri="{FF2B5EF4-FFF2-40B4-BE49-F238E27FC236}">
              <a16:creationId xmlns:a16="http://schemas.microsoft.com/office/drawing/2014/main" id="{42819B09-FE0C-4B39-B11F-994B6A64078F}"/>
            </a:ext>
          </a:extLst>
        </xdr:cNvPr>
        <xdr:cNvGrpSpPr/>
      </xdr:nvGrpSpPr>
      <xdr:grpSpPr>
        <a:xfrm>
          <a:off x="1445906" y="1266041"/>
          <a:ext cx="4688195" cy="893099"/>
          <a:chOff x="-4233905" y="2842098"/>
          <a:chExt cx="4361983" cy="1445148"/>
        </a:xfrm>
      </xdr:grpSpPr>
      <xdr:cxnSp macro="">
        <xdr:nvCxnSpPr>
          <xdr:cNvPr id="108" name="Conector recto 107">
            <a:extLst>
              <a:ext uri="{FF2B5EF4-FFF2-40B4-BE49-F238E27FC236}">
                <a16:creationId xmlns:a16="http://schemas.microsoft.com/office/drawing/2014/main" id="{8FB621D4-592F-9EEB-17DD-69F550401EC0}"/>
              </a:ext>
            </a:extLst>
          </xdr:cNvPr>
          <xdr:cNvCxnSpPr/>
        </xdr:nvCxnSpPr>
        <xdr:spPr>
          <a:xfrm flipH="1">
            <a:off x="-4164486" y="2889604"/>
            <a:ext cx="4252576" cy="134090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9" name="Elipse 108">
            <a:extLst>
              <a:ext uri="{FF2B5EF4-FFF2-40B4-BE49-F238E27FC236}">
                <a16:creationId xmlns:a16="http://schemas.microsoft.com/office/drawing/2014/main" id="{BC6063FC-D9C7-D62E-00A4-FC8C5DEAF598}"/>
              </a:ext>
            </a:extLst>
          </xdr:cNvPr>
          <xdr:cNvSpPr/>
        </xdr:nvSpPr>
        <xdr:spPr>
          <a:xfrm>
            <a:off x="-4233905" y="418009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0" name="Elipse 109">
            <a:extLst>
              <a:ext uri="{FF2B5EF4-FFF2-40B4-BE49-F238E27FC236}">
                <a16:creationId xmlns:a16="http://schemas.microsoft.com/office/drawing/2014/main" id="{D1C5EAC5-C6E4-CD69-9F13-AA08AB30C994}"/>
              </a:ext>
            </a:extLst>
          </xdr:cNvPr>
          <xdr:cNvSpPr/>
        </xdr:nvSpPr>
        <xdr:spPr>
          <a:xfrm>
            <a:off x="-2109431" y="352776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11" name="Elipse 110">
            <a:extLst>
              <a:ext uri="{FF2B5EF4-FFF2-40B4-BE49-F238E27FC236}">
                <a16:creationId xmlns:a16="http://schemas.microsoft.com/office/drawing/2014/main" id="{57C248CA-F77F-A612-1AE1-27FD2EEC2F05}"/>
              </a:ext>
            </a:extLst>
          </xdr:cNvPr>
          <xdr:cNvSpPr/>
        </xdr:nvSpPr>
        <xdr:spPr>
          <a:xfrm>
            <a:off x="9016" y="2842098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13</xdr:col>
      <xdr:colOff>331481</xdr:colOff>
      <xdr:row>6</xdr:row>
      <xdr:rowOff>27791</xdr:rowOff>
    </xdr:from>
    <xdr:to>
      <xdr:col>26</xdr:col>
      <xdr:colOff>66676</xdr:colOff>
      <xdr:row>10</xdr:row>
      <xdr:rowOff>120790</xdr:rowOff>
    </xdr:to>
    <xdr:grpSp>
      <xdr:nvGrpSpPr>
        <xdr:cNvPr id="112" name="Grupo 111">
          <a:extLst>
            <a:ext uri="{FF2B5EF4-FFF2-40B4-BE49-F238E27FC236}">
              <a16:creationId xmlns:a16="http://schemas.microsoft.com/office/drawing/2014/main" id="{86DE76FC-89B6-4DD7-8854-CEEA83018C53}"/>
            </a:ext>
          </a:extLst>
        </xdr:cNvPr>
        <xdr:cNvGrpSpPr/>
      </xdr:nvGrpSpPr>
      <xdr:grpSpPr>
        <a:xfrm>
          <a:off x="5265431" y="1256516"/>
          <a:ext cx="4688195" cy="893099"/>
          <a:chOff x="-4233905" y="2842098"/>
          <a:chExt cx="4361983" cy="1445148"/>
        </a:xfrm>
      </xdr:grpSpPr>
      <xdr:cxnSp macro="">
        <xdr:nvCxnSpPr>
          <xdr:cNvPr id="113" name="Conector recto 112">
            <a:extLst>
              <a:ext uri="{FF2B5EF4-FFF2-40B4-BE49-F238E27FC236}">
                <a16:creationId xmlns:a16="http://schemas.microsoft.com/office/drawing/2014/main" id="{9FBACC1C-1B74-BAE8-1059-3CDAFFB3F8A5}"/>
              </a:ext>
            </a:extLst>
          </xdr:cNvPr>
          <xdr:cNvCxnSpPr/>
        </xdr:nvCxnSpPr>
        <xdr:spPr>
          <a:xfrm flipH="1">
            <a:off x="-4164486" y="2889604"/>
            <a:ext cx="4252576" cy="134090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4" name="Elipse 113">
            <a:extLst>
              <a:ext uri="{FF2B5EF4-FFF2-40B4-BE49-F238E27FC236}">
                <a16:creationId xmlns:a16="http://schemas.microsoft.com/office/drawing/2014/main" id="{6373F9D7-2F08-1F12-CE05-7DE55557B69E}"/>
              </a:ext>
            </a:extLst>
          </xdr:cNvPr>
          <xdr:cNvSpPr/>
        </xdr:nvSpPr>
        <xdr:spPr>
          <a:xfrm>
            <a:off x="-4233905" y="418009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15" name="Elipse 114">
            <a:extLst>
              <a:ext uri="{FF2B5EF4-FFF2-40B4-BE49-F238E27FC236}">
                <a16:creationId xmlns:a16="http://schemas.microsoft.com/office/drawing/2014/main" id="{B97A8484-3274-4027-B8CA-D56408FB3B99}"/>
              </a:ext>
            </a:extLst>
          </xdr:cNvPr>
          <xdr:cNvSpPr/>
        </xdr:nvSpPr>
        <xdr:spPr>
          <a:xfrm>
            <a:off x="-2109431" y="352776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16" name="Elipse 115">
            <a:extLst>
              <a:ext uri="{FF2B5EF4-FFF2-40B4-BE49-F238E27FC236}">
                <a16:creationId xmlns:a16="http://schemas.microsoft.com/office/drawing/2014/main" id="{DF39C44E-EA8A-92AF-CBDC-BD2D267B5500}"/>
              </a:ext>
            </a:extLst>
          </xdr:cNvPr>
          <xdr:cNvSpPr/>
        </xdr:nvSpPr>
        <xdr:spPr>
          <a:xfrm>
            <a:off x="9016" y="2842098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>
    <xdr:from>
      <xdr:col>25</xdr:col>
      <xdr:colOff>321956</xdr:colOff>
      <xdr:row>6</xdr:row>
      <xdr:rowOff>56366</xdr:rowOff>
    </xdr:from>
    <xdr:to>
      <xdr:col>38</xdr:col>
      <xdr:colOff>57151</xdr:colOff>
      <xdr:row>10</xdr:row>
      <xdr:rowOff>149365</xdr:rowOff>
    </xdr:to>
    <xdr:grpSp>
      <xdr:nvGrpSpPr>
        <xdr:cNvPr id="117" name="Grupo 116">
          <a:extLst>
            <a:ext uri="{FF2B5EF4-FFF2-40B4-BE49-F238E27FC236}">
              <a16:creationId xmlns:a16="http://schemas.microsoft.com/office/drawing/2014/main" id="{5413DD02-44FB-41DC-81F3-2CBE0AC40285}"/>
            </a:ext>
          </a:extLst>
        </xdr:cNvPr>
        <xdr:cNvGrpSpPr/>
      </xdr:nvGrpSpPr>
      <xdr:grpSpPr>
        <a:xfrm>
          <a:off x="9827906" y="1285091"/>
          <a:ext cx="4688195" cy="893099"/>
          <a:chOff x="-4233905" y="2842098"/>
          <a:chExt cx="4361983" cy="1445148"/>
        </a:xfrm>
      </xdr:grpSpPr>
      <xdr:cxnSp macro="">
        <xdr:nvCxnSpPr>
          <xdr:cNvPr id="118" name="Conector recto 117">
            <a:extLst>
              <a:ext uri="{FF2B5EF4-FFF2-40B4-BE49-F238E27FC236}">
                <a16:creationId xmlns:a16="http://schemas.microsoft.com/office/drawing/2014/main" id="{198496BE-98BC-3EA9-F430-8A822AFA2CEF}"/>
              </a:ext>
            </a:extLst>
          </xdr:cNvPr>
          <xdr:cNvCxnSpPr/>
        </xdr:nvCxnSpPr>
        <xdr:spPr>
          <a:xfrm flipH="1">
            <a:off x="-4164486" y="2889604"/>
            <a:ext cx="4252576" cy="134090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9" name="Elipse 118">
            <a:extLst>
              <a:ext uri="{FF2B5EF4-FFF2-40B4-BE49-F238E27FC236}">
                <a16:creationId xmlns:a16="http://schemas.microsoft.com/office/drawing/2014/main" id="{A7CCA0DC-EAFC-8556-7D71-16B4E911196C}"/>
              </a:ext>
            </a:extLst>
          </xdr:cNvPr>
          <xdr:cNvSpPr/>
        </xdr:nvSpPr>
        <xdr:spPr>
          <a:xfrm>
            <a:off x="-4233905" y="4180090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20" name="Elipse 119">
            <a:extLst>
              <a:ext uri="{FF2B5EF4-FFF2-40B4-BE49-F238E27FC236}">
                <a16:creationId xmlns:a16="http://schemas.microsoft.com/office/drawing/2014/main" id="{FB717A86-CEEA-2688-2F6C-25897F91A630}"/>
              </a:ext>
            </a:extLst>
          </xdr:cNvPr>
          <xdr:cNvSpPr/>
        </xdr:nvSpPr>
        <xdr:spPr>
          <a:xfrm>
            <a:off x="-2109431" y="3527762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MX" sz="1100"/>
              <a:t>00</a:t>
            </a:r>
          </a:p>
        </xdr:txBody>
      </xdr:sp>
      <xdr:sp macro="" textlink="">
        <xdr:nvSpPr>
          <xdr:cNvPr id="121" name="Elipse 120">
            <a:extLst>
              <a:ext uri="{FF2B5EF4-FFF2-40B4-BE49-F238E27FC236}">
                <a16:creationId xmlns:a16="http://schemas.microsoft.com/office/drawing/2014/main" id="{38F0E2F4-95A4-3554-B42A-D1EEF2E83772}"/>
              </a:ext>
            </a:extLst>
          </xdr:cNvPr>
          <xdr:cNvSpPr/>
        </xdr:nvSpPr>
        <xdr:spPr>
          <a:xfrm>
            <a:off x="9016" y="2842098"/>
            <a:ext cx="119062" cy="107156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6">
              <a:shade val="15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 editAs="oneCell">
    <xdr:from>
      <xdr:col>0</xdr:col>
      <xdr:colOff>219075</xdr:colOff>
      <xdr:row>12</xdr:row>
      <xdr:rowOff>68970</xdr:rowOff>
    </xdr:from>
    <xdr:to>
      <xdr:col>7</xdr:col>
      <xdr:colOff>209550</xdr:colOff>
      <xdr:row>25</xdr:row>
      <xdr:rowOff>178594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3DD9F4-4458-425A-9530-611AA009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450220"/>
          <a:ext cx="2638425" cy="270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257175</xdr:colOff>
      <xdr:row>11</xdr:row>
      <xdr:rowOff>161925</xdr:rowOff>
    </xdr:from>
    <xdr:to>
      <xdr:col>41</xdr:col>
      <xdr:colOff>223659</xdr:colOff>
      <xdr:row>25</xdr:row>
      <xdr:rowOff>148538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D93D54-D45D-4882-ABE6-FC17B697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2343150"/>
          <a:ext cx="2252484" cy="278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57150</xdr:rowOff>
    </xdr:from>
    <xdr:to>
      <xdr:col>15</xdr:col>
      <xdr:colOff>390525</xdr:colOff>
      <xdr:row>62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C880F8-7ACA-6D45-76CD-7E287878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57150"/>
          <a:ext cx="11601450" cy="1177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85725</xdr:colOff>
      <xdr:row>4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EBA5A8-402A-373D-73C2-AF58CA8E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571625"/>
          <a:ext cx="857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6</xdr:row>
      <xdr:rowOff>0</xdr:rowOff>
    </xdr:from>
    <xdr:to>
      <xdr:col>6</xdr:col>
      <xdr:colOff>85725</xdr:colOff>
      <xdr:row>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67B3FA-E25F-9EEA-8F19-4D9CAA79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085975"/>
          <a:ext cx="857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8</xdr:row>
      <xdr:rowOff>0</xdr:rowOff>
    </xdr:from>
    <xdr:to>
      <xdr:col>6</xdr:col>
      <xdr:colOff>85725</xdr:colOff>
      <xdr:row>8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252523-7F6D-EA8D-041D-F2C3A5CF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600325"/>
          <a:ext cx="857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10</xdr:row>
      <xdr:rowOff>0</xdr:rowOff>
    </xdr:from>
    <xdr:to>
      <xdr:col>6</xdr:col>
      <xdr:colOff>85725</xdr:colOff>
      <xdr:row>10</xdr:row>
      <xdr:rowOff>133350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26B369-C1A4-0ACF-E86B-FAEDD11E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114675"/>
          <a:ext cx="857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12</xdr:row>
      <xdr:rowOff>0</xdr:rowOff>
    </xdr:from>
    <xdr:to>
      <xdr:col>6</xdr:col>
      <xdr:colOff>85725</xdr:colOff>
      <xdr:row>12</xdr:row>
      <xdr:rowOff>133350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FA9D1A6-1FF1-52C0-84AF-3FFBFD71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3629025"/>
          <a:ext cx="857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14</xdr:row>
      <xdr:rowOff>0</xdr:rowOff>
    </xdr:from>
    <xdr:to>
      <xdr:col>6</xdr:col>
      <xdr:colOff>85725</xdr:colOff>
      <xdr:row>14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E4CD6E2-8F93-19A2-0D2F-D43A4DFC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143375"/>
          <a:ext cx="857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16</xdr:row>
      <xdr:rowOff>0</xdr:rowOff>
    </xdr:from>
    <xdr:to>
      <xdr:col>6</xdr:col>
      <xdr:colOff>85725</xdr:colOff>
      <xdr:row>16</xdr:row>
      <xdr:rowOff>133350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5277E55-6CA8-ABC3-26CC-537585DA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829175"/>
          <a:ext cx="8572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5C456-DE01-43E0-9B6D-E0F11B524A80}">
  <sheetPr>
    <pageSetUpPr fitToPage="1"/>
  </sheetPr>
  <dimension ref="B3:BB59"/>
  <sheetViews>
    <sheetView showGridLines="0" tabSelected="1" zoomScale="70" zoomScaleNormal="70" workbookViewId="0">
      <selection activeCell="U47" sqref="U47"/>
    </sheetView>
  </sheetViews>
  <sheetFormatPr baseColWidth="10" defaultRowHeight="15" x14ac:dyDescent="0.25"/>
  <cols>
    <col min="1" max="1" width="1.7109375" customWidth="1"/>
    <col min="2" max="35" width="5.7109375" customWidth="1"/>
    <col min="36" max="36" width="6.28515625" customWidth="1"/>
    <col min="37" max="37" width="7.42578125" bestFit="1" customWidth="1"/>
    <col min="38" max="38" width="6" bestFit="1" customWidth="1"/>
    <col min="39" max="44" width="5.7109375" customWidth="1"/>
    <col min="45" max="45" width="7.42578125" bestFit="1" customWidth="1"/>
    <col min="46" max="54" width="5.7109375" customWidth="1"/>
  </cols>
  <sheetData>
    <row r="3" spans="2:48" ht="43.5" customHeight="1" x14ac:dyDescent="0.25">
      <c r="B3" s="123" t="s">
        <v>123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</row>
    <row r="5" spans="2:48" ht="26.1" customHeight="1" thickBot="1" x14ac:dyDescent="0.3"/>
    <row r="6" spans="2:48" s="7" customFormat="1" ht="15" customHeight="1" thickBot="1" x14ac:dyDescent="0.3">
      <c r="B6" s="20">
        <v>3</v>
      </c>
      <c r="C6" s="21"/>
      <c r="D6" s="21">
        <v>9</v>
      </c>
      <c r="E6" s="21"/>
      <c r="F6" s="22">
        <v>6</v>
      </c>
      <c r="G6" s="6"/>
      <c r="H6" s="20">
        <v>3</v>
      </c>
      <c r="I6" s="21"/>
      <c r="J6" s="21">
        <v>9</v>
      </c>
      <c r="K6" s="21"/>
      <c r="L6" s="22">
        <v>6</v>
      </c>
      <c r="M6" s="6"/>
      <c r="N6" s="20">
        <v>3</v>
      </c>
      <c r="O6" s="21"/>
      <c r="P6" s="21">
        <v>9</v>
      </c>
      <c r="Q6" s="21"/>
      <c r="R6" s="22">
        <v>6</v>
      </c>
      <c r="S6" s="6"/>
      <c r="T6" s="20">
        <v>3</v>
      </c>
      <c r="U6" s="21"/>
      <c r="V6" s="21">
        <v>9</v>
      </c>
      <c r="W6" s="21"/>
      <c r="X6" s="22">
        <v>6</v>
      </c>
      <c r="Y6" s="6"/>
      <c r="Z6" s="20">
        <v>3</v>
      </c>
      <c r="AA6" s="21"/>
      <c r="AB6" s="21">
        <v>9</v>
      </c>
      <c r="AC6" s="21"/>
      <c r="AD6" s="22">
        <v>6</v>
      </c>
      <c r="AE6" s="6"/>
      <c r="AF6" s="20">
        <v>3</v>
      </c>
      <c r="AG6" s="21"/>
      <c r="AH6" s="21">
        <v>9</v>
      </c>
      <c r="AI6" s="21"/>
      <c r="AJ6" s="22">
        <v>6</v>
      </c>
      <c r="AK6" s="6"/>
      <c r="AL6" s="20">
        <v>3</v>
      </c>
      <c r="AM6" s="21"/>
      <c r="AN6" s="21">
        <v>9</v>
      </c>
      <c r="AO6" s="21"/>
      <c r="AP6" s="22">
        <v>6</v>
      </c>
    </row>
    <row r="7" spans="2:48" ht="15" customHeight="1" x14ac:dyDescent="0.25">
      <c r="B7" s="1">
        <v>12</v>
      </c>
      <c r="C7" s="1"/>
      <c r="D7" s="1">
        <v>9</v>
      </c>
      <c r="E7" s="1"/>
      <c r="F7" s="1">
        <v>15</v>
      </c>
      <c r="G7" s="1"/>
      <c r="H7" s="1">
        <v>12</v>
      </c>
      <c r="I7" s="1"/>
      <c r="J7" s="1">
        <v>9</v>
      </c>
      <c r="K7" s="1"/>
      <c r="L7" s="1">
        <v>15</v>
      </c>
      <c r="M7" s="1"/>
      <c r="N7" s="1">
        <v>12</v>
      </c>
      <c r="O7" s="1"/>
      <c r="P7" s="1">
        <v>18</v>
      </c>
      <c r="Q7" s="1"/>
      <c r="R7" s="1">
        <v>15</v>
      </c>
      <c r="S7" s="1"/>
      <c r="T7" s="1">
        <v>3</v>
      </c>
      <c r="U7" s="1"/>
      <c r="V7" s="1">
        <v>18</v>
      </c>
      <c r="W7" s="1"/>
      <c r="X7" s="1">
        <v>15</v>
      </c>
      <c r="Y7" s="1"/>
      <c r="Z7" s="1">
        <v>21</v>
      </c>
      <c r="AA7" s="1"/>
      <c r="AB7" s="1">
        <v>9</v>
      </c>
      <c r="AC7" s="1"/>
      <c r="AD7" s="1">
        <v>6</v>
      </c>
      <c r="AE7" s="1"/>
      <c r="AF7" s="1">
        <v>12</v>
      </c>
      <c r="AG7" s="1"/>
      <c r="AH7" s="1">
        <v>9</v>
      </c>
      <c r="AI7" s="1"/>
      <c r="AJ7" s="1">
        <v>15</v>
      </c>
      <c r="AK7" s="1"/>
      <c r="AL7" s="1">
        <v>12</v>
      </c>
      <c r="AM7" s="1"/>
      <c r="AN7" s="1">
        <v>9</v>
      </c>
      <c r="AO7" s="1"/>
      <c r="AP7" s="1">
        <v>15</v>
      </c>
    </row>
    <row r="8" spans="2:48" s="6" customFormat="1" ht="15" customHeight="1" x14ac:dyDescent="0.25">
      <c r="B8" s="6">
        <f>SUM(B12:B17)</f>
        <v>327</v>
      </c>
      <c r="D8" s="6">
        <f>SUM(D12:D17)</f>
        <v>333</v>
      </c>
      <c r="F8" s="6">
        <f>SUM(F12:F17)</f>
        <v>339</v>
      </c>
      <c r="H8" s="6">
        <f>SUM(H12:H17)</f>
        <v>345</v>
      </c>
      <c r="J8" s="6">
        <f>SUM(J12:J17)</f>
        <v>351</v>
      </c>
      <c r="L8" s="6">
        <f>SUM(L12:L17)</f>
        <v>357</v>
      </c>
      <c r="N8" s="6">
        <f>SUM(N12:N17)</f>
        <v>363</v>
      </c>
      <c r="P8" s="6">
        <f>SUM(P12:P17)</f>
        <v>369</v>
      </c>
      <c r="R8" s="6">
        <f>SUM(R12:R17)</f>
        <v>375</v>
      </c>
      <c r="T8" s="6">
        <f>SUM(T12:T17)</f>
        <v>381</v>
      </c>
      <c r="V8" s="6">
        <f>SUM(V12:V17)</f>
        <v>387</v>
      </c>
      <c r="X8" s="6">
        <f>SUM(X12:X17)</f>
        <v>393</v>
      </c>
      <c r="Z8" s="6">
        <f>SUM(Z12:Z17)</f>
        <v>399</v>
      </c>
      <c r="AB8" s="6">
        <f>SUM(AB12:AB17)</f>
        <v>405</v>
      </c>
      <c r="AD8" s="6">
        <f>SUM(AD12:AD17)</f>
        <v>411</v>
      </c>
      <c r="AF8" s="6">
        <f>SUM(AF12:AF17)</f>
        <v>417</v>
      </c>
      <c r="AH8" s="6">
        <f>SUM(AH12:AH17)</f>
        <v>423</v>
      </c>
      <c r="AJ8" s="6">
        <f>SUM(AJ12:AJ17)</f>
        <v>429</v>
      </c>
      <c r="AL8" s="6">
        <f>SUM(AL12:AL17)</f>
        <v>435</v>
      </c>
      <c r="AN8" s="6">
        <f>SUM(AN12:AN17)</f>
        <v>441</v>
      </c>
      <c r="AP8" s="6">
        <f>SUM(AP12:AP17)</f>
        <v>447</v>
      </c>
    </row>
    <row r="9" spans="2:48" ht="6" customHeight="1" thickBot="1" x14ac:dyDescent="0.3"/>
    <row r="10" spans="2:48" ht="15.95" customHeight="1" x14ac:dyDescent="0.3">
      <c r="B10" s="119">
        <v>1</v>
      </c>
      <c r="C10" s="120"/>
      <c r="D10" s="121">
        <v>2</v>
      </c>
      <c r="E10" s="122"/>
      <c r="F10" s="119">
        <v>3</v>
      </c>
      <c r="G10" s="120"/>
      <c r="H10" s="121">
        <v>4</v>
      </c>
      <c r="I10" s="122"/>
      <c r="J10" s="119">
        <v>5</v>
      </c>
      <c r="K10" s="120"/>
      <c r="L10" s="121">
        <v>6</v>
      </c>
      <c r="M10" s="122"/>
      <c r="N10" s="119">
        <v>7</v>
      </c>
      <c r="O10" s="120"/>
      <c r="P10" s="121">
        <v>8</v>
      </c>
      <c r="Q10" s="122"/>
      <c r="R10" s="119">
        <v>9</v>
      </c>
      <c r="S10" s="120"/>
      <c r="T10" s="121">
        <v>10</v>
      </c>
      <c r="U10" s="122"/>
      <c r="V10" s="119">
        <v>11</v>
      </c>
      <c r="W10" s="120"/>
      <c r="X10" s="121">
        <v>12</v>
      </c>
      <c r="Y10" s="122"/>
      <c r="Z10" s="119">
        <v>13</v>
      </c>
      <c r="AA10" s="120"/>
      <c r="AB10" s="119">
        <v>14</v>
      </c>
      <c r="AC10" s="120"/>
      <c r="AD10" s="121">
        <v>15</v>
      </c>
      <c r="AE10" s="122"/>
      <c r="AF10" s="119">
        <v>16</v>
      </c>
      <c r="AG10" s="120"/>
      <c r="AH10" s="119">
        <v>17</v>
      </c>
      <c r="AI10" s="120"/>
      <c r="AJ10" s="121">
        <v>18</v>
      </c>
      <c r="AK10" s="122"/>
      <c r="AL10" s="119">
        <v>19</v>
      </c>
      <c r="AM10" s="120"/>
      <c r="AN10" s="119">
        <v>20</v>
      </c>
      <c r="AO10" s="120"/>
      <c r="AP10" s="121">
        <v>21</v>
      </c>
      <c r="AQ10" s="120"/>
      <c r="AR10" s="124" t="s">
        <v>124</v>
      </c>
      <c r="AS10" s="124"/>
      <c r="AT10" s="124"/>
    </row>
    <row r="11" spans="2:48" ht="15.95" customHeight="1" thickBot="1" x14ac:dyDescent="0.3">
      <c r="B11" s="12" t="s">
        <v>14</v>
      </c>
      <c r="C11" s="13" t="s">
        <v>28</v>
      </c>
      <c r="D11" s="14" t="s">
        <v>14</v>
      </c>
      <c r="E11" s="15" t="s">
        <v>28</v>
      </c>
      <c r="F11" s="12" t="s">
        <v>14</v>
      </c>
      <c r="G11" s="13" t="s">
        <v>28</v>
      </c>
      <c r="H11" s="14" t="s">
        <v>14</v>
      </c>
      <c r="I11" s="15" t="s">
        <v>28</v>
      </c>
      <c r="J11" s="12" t="s">
        <v>14</v>
      </c>
      <c r="K11" s="13" t="s">
        <v>28</v>
      </c>
      <c r="L11" s="14" t="s">
        <v>14</v>
      </c>
      <c r="M11" s="15" t="s">
        <v>28</v>
      </c>
      <c r="N11" s="12" t="s">
        <v>14</v>
      </c>
      <c r="O11" s="13" t="s">
        <v>28</v>
      </c>
      <c r="P11" s="14" t="s">
        <v>14</v>
      </c>
      <c r="Q11" s="15" t="s">
        <v>28</v>
      </c>
      <c r="R11" s="12" t="s">
        <v>14</v>
      </c>
      <c r="S11" s="13" t="s">
        <v>28</v>
      </c>
      <c r="T11" s="14" t="s">
        <v>14</v>
      </c>
      <c r="U11" s="15" t="s">
        <v>28</v>
      </c>
      <c r="V11" s="12" t="s">
        <v>14</v>
      </c>
      <c r="W11" s="13" t="s">
        <v>28</v>
      </c>
      <c r="X11" s="14" t="s">
        <v>14</v>
      </c>
      <c r="Y11" s="15" t="s">
        <v>28</v>
      </c>
      <c r="Z11" s="12" t="s">
        <v>14</v>
      </c>
      <c r="AA11" s="13" t="s">
        <v>28</v>
      </c>
      <c r="AB11" s="12" t="s">
        <v>14</v>
      </c>
      <c r="AC11" s="13" t="s">
        <v>28</v>
      </c>
      <c r="AD11" s="14" t="s">
        <v>14</v>
      </c>
      <c r="AE11" s="15" t="s">
        <v>28</v>
      </c>
      <c r="AF11" s="12" t="s">
        <v>14</v>
      </c>
      <c r="AG11" s="13" t="s">
        <v>28</v>
      </c>
      <c r="AH11" s="12" t="s">
        <v>14</v>
      </c>
      <c r="AI11" s="13" t="s">
        <v>28</v>
      </c>
      <c r="AJ11" s="14" t="s">
        <v>14</v>
      </c>
      <c r="AK11" s="15" t="s">
        <v>28</v>
      </c>
      <c r="AL11" s="12" t="s">
        <v>14</v>
      </c>
      <c r="AM11" s="13" t="s">
        <v>28</v>
      </c>
      <c r="AN11" s="12" t="s">
        <v>14</v>
      </c>
      <c r="AO11" s="13" t="s">
        <v>28</v>
      </c>
      <c r="AP11" s="14" t="s">
        <v>14</v>
      </c>
      <c r="AQ11" s="13" t="s">
        <v>28</v>
      </c>
    </row>
    <row r="12" spans="2:48" ht="26.1" customHeight="1" x14ac:dyDescent="0.25">
      <c r="B12" s="91">
        <v>107</v>
      </c>
      <c r="C12" s="92" t="s">
        <v>27</v>
      </c>
      <c r="D12" s="93">
        <v>108</v>
      </c>
      <c r="E12" s="92" t="s">
        <v>44</v>
      </c>
      <c r="F12" s="93">
        <v>109</v>
      </c>
      <c r="G12" s="94" t="s">
        <v>56</v>
      </c>
      <c r="H12" s="93">
        <v>110</v>
      </c>
      <c r="I12" s="94" t="s">
        <v>66</v>
      </c>
      <c r="J12" s="93">
        <v>111</v>
      </c>
      <c r="K12" s="94" t="s">
        <v>75</v>
      </c>
      <c r="L12" s="93">
        <v>112</v>
      </c>
      <c r="M12" s="94" t="s">
        <v>84</v>
      </c>
      <c r="N12" s="93">
        <v>113</v>
      </c>
      <c r="O12" s="94" t="s">
        <v>95</v>
      </c>
      <c r="P12" s="93">
        <v>114</v>
      </c>
      <c r="Q12" s="94" t="s">
        <v>101</v>
      </c>
      <c r="R12" s="93">
        <v>115</v>
      </c>
      <c r="S12" s="94" t="s">
        <v>107</v>
      </c>
      <c r="T12" s="93">
        <v>116</v>
      </c>
      <c r="U12" s="94" t="s">
        <v>111</v>
      </c>
      <c r="V12" s="93">
        <v>117</v>
      </c>
      <c r="W12" s="94" t="s">
        <v>116</v>
      </c>
      <c r="X12" s="93">
        <v>118</v>
      </c>
      <c r="Y12" s="94" t="s">
        <v>121</v>
      </c>
      <c r="Z12" s="93">
        <v>119</v>
      </c>
      <c r="AA12" s="93" t="s">
        <v>139</v>
      </c>
      <c r="AB12" s="93">
        <v>120</v>
      </c>
      <c r="AC12" s="93" t="s">
        <v>139</v>
      </c>
      <c r="AD12" s="93">
        <v>121</v>
      </c>
      <c r="AE12" s="93" t="s">
        <v>139</v>
      </c>
      <c r="AF12" s="93">
        <v>122</v>
      </c>
      <c r="AG12" s="93" t="s">
        <v>139</v>
      </c>
      <c r="AH12" s="93">
        <v>123</v>
      </c>
      <c r="AI12" s="93" t="s">
        <v>139</v>
      </c>
      <c r="AJ12" s="93">
        <v>124</v>
      </c>
      <c r="AK12" s="93" t="s">
        <v>139</v>
      </c>
      <c r="AL12" s="93">
        <v>125</v>
      </c>
      <c r="AM12" s="93" t="s">
        <v>139</v>
      </c>
      <c r="AN12" s="93">
        <v>126</v>
      </c>
      <c r="AO12" s="93" t="s">
        <v>139</v>
      </c>
      <c r="AP12" s="93">
        <v>127</v>
      </c>
      <c r="AQ12" s="96" t="s">
        <v>139</v>
      </c>
      <c r="AR12" s="23">
        <v>7</v>
      </c>
      <c r="AS12" s="10">
        <f>B12+D12+F12+H12+J12+L12+N12+P12+R12+T12+V12+X12+Z12+AB12+AD12+AF12+AH12+AJ12+AL12+AN12+AP12</f>
        <v>2457</v>
      </c>
      <c r="AT12" s="24">
        <v>18</v>
      </c>
      <c r="AU12" s="10">
        <v>9</v>
      </c>
    </row>
    <row r="13" spans="2:48" ht="26.1" customHeight="1" x14ac:dyDescent="0.25">
      <c r="B13" s="45">
        <v>86</v>
      </c>
      <c r="C13" s="69" t="s">
        <v>26</v>
      </c>
      <c r="D13" s="70">
        <v>87</v>
      </c>
      <c r="E13" s="71" t="s">
        <v>43</v>
      </c>
      <c r="F13" s="70">
        <v>88</v>
      </c>
      <c r="G13" s="90" t="s">
        <v>55</v>
      </c>
      <c r="H13" s="70">
        <v>89</v>
      </c>
      <c r="I13" s="72" t="s">
        <v>65</v>
      </c>
      <c r="J13" s="70">
        <v>90</v>
      </c>
      <c r="K13" s="72" t="s">
        <v>74</v>
      </c>
      <c r="L13" s="70">
        <v>91</v>
      </c>
      <c r="M13" s="72" t="s">
        <v>83</v>
      </c>
      <c r="N13" s="70">
        <v>92</v>
      </c>
      <c r="O13" s="72" t="s">
        <v>6</v>
      </c>
      <c r="P13" s="70">
        <v>93</v>
      </c>
      <c r="Q13" s="72" t="s">
        <v>22</v>
      </c>
      <c r="R13" s="70">
        <v>94</v>
      </c>
      <c r="S13" s="72" t="s">
        <v>40</v>
      </c>
      <c r="T13" s="70">
        <v>95</v>
      </c>
      <c r="U13" s="72" t="s">
        <v>52</v>
      </c>
      <c r="V13" s="70">
        <v>96</v>
      </c>
      <c r="W13" s="72" t="s">
        <v>61</v>
      </c>
      <c r="X13" s="70">
        <v>97</v>
      </c>
      <c r="Y13" s="72" t="s">
        <v>72</v>
      </c>
      <c r="Z13" s="70">
        <v>98</v>
      </c>
      <c r="AA13" s="72" t="s">
        <v>80</v>
      </c>
      <c r="AB13" s="70">
        <v>99</v>
      </c>
      <c r="AC13" s="72" t="s">
        <v>90</v>
      </c>
      <c r="AD13" s="70">
        <v>100</v>
      </c>
      <c r="AE13" s="72" t="s">
        <v>99</v>
      </c>
      <c r="AF13" s="70">
        <v>101</v>
      </c>
      <c r="AG13" s="72" t="s">
        <v>105</v>
      </c>
      <c r="AH13" s="70">
        <v>102</v>
      </c>
      <c r="AI13" s="72" t="s">
        <v>110</v>
      </c>
      <c r="AJ13" s="70">
        <v>103</v>
      </c>
      <c r="AK13" s="72" t="s">
        <v>115</v>
      </c>
      <c r="AL13" s="70">
        <v>104</v>
      </c>
      <c r="AM13" s="74" t="s">
        <v>120</v>
      </c>
      <c r="AN13" s="70">
        <v>105</v>
      </c>
      <c r="AO13" s="74" t="s">
        <v>7</v>
      </c>
      <c r="AP13" s="70">
        <v>106</v>
      </c>
      <c r="AQ13" s="51" t="s">
        <v>12</v>
      </c>
      <c r="AR13" s="23">
        <v>6</v>
      </c>
      <c r="AS13" s="10">
        <f>B13+D13+F13+H13+J13+L13+N13+P13+R13+T13+V13+X13+Z13+AB13+AD13+AF13+AH13+AJ13+AL13+AN13+AP13</f>
        <v>2016</v>
      </c>
      <c r="AT13" s="24">
        <v>9</v>
      </c>
      <c r="AU13" s="10">
        <v>9</v>
      </c>
      <c r="AV13" s="7"/>
    </row>
    <row r="14" spans="2:48" ht="26.1" customHeight="1" x14ac:dyDescent="0.25">
      <c r="B14" s="45">
        <v>65</v>
      </c>
      <c r="C14" s="73" t="s">
        <v>25</v>
      </c>
      <c r="D14" s="70">
        <v>66</v>
      </c>
      <c r="E14" s="73" t="s">
        <v>4</v>
      </c>
      <c r="F14" s="70">
        <v>67</v>
      </c>
      <c r="G14" s="73" t="s">
        <v>20</v>
      </c>
      <c r="H14" s="70">
        <v>68</v>
      </c>
      <c r="I14" s="73" t="s">
        <v>64</v>
      </c>
      <c r="J14" s="70">
        <v>69</v>
      </c>
      <c r="K14" s="73" t="s">
        <v>50</v>
      </c>
      <c r="L14" s="70">
        <v>70</v>
      </c>
      <c r="M14" s="73" t="s">
        <v>59</v>
      </c>
      <c r="N14" s="70">
        <v>71</v>
      </c>
      <c r="O14" s="73" t="s">
        <v>70</v>
      </c>
      <c r="P14" s="70">
        <v>72</v>
      </c>
      <c r="Q14" s="74" t="s">
        <v>79</v>
      </c>
      <c r="R14" s="70">
        <v>73</v>
      </c>
      <c r="S14" s="74" t="s">
        <v>89</v>
      </c>
      <c r="T14" s="70">
        <v>74</v>
      </c>
      <c r="U14" s="74" t="s">
        <v>91</v>
      </c>
      <c r="V14" s="70">
        <v>75</v>
      </c>
      <c r="W14" s="74" t="s">
        <v>87</v>
      </c>
      <c r="X14" s="70">
        <v>76</v>
      </c>
      <c r="Y14" s="74" t="s">
        <v>109</v>
      </c>
      <c r="Z14" s="70">
        <v>77</v>
      </c>
      <c r="AA14" s="74" t="s">
        <v>114</v>
      </c>
      <c r="AB14" s="70">
        <v>78</v>
      </c>
      <c r="AC14" s="74" t="s">
        <v>119</v>
      </c>
      <c r="AD14" s="70">
        <v>79</v>
      </c>
      <c r="AE14" s="74" t="s">
        <v>5</v>
      </c>
      <c r="AF14" s="70">
        <v>80</v>
      </c>
      <c r="AG14" s="74" t="s">
        <v>21</v>
      </c>
      <c r="AH14" s="70">
        <v>81</v>
      </c>
      <c r="AI14" s="75" t="s">
        <v>39</v>
      </c>
      <c r="AJ14" s="70">
        <v>82</v>
      </c>
      <c r="AK14" s="75" t="s">
        <v>51</v>
      </c>
      <c r="AL14" s="70">
        <v>83</v>
      </c>
      <c r="AM14" s="75" t="s">
        <v>60</v>
      </c>
      <c r="AN14" s="70">
        <v>84</v>
      </c>
      <c r="AO14" s="75" t="s">
        <v>71</v>
      </c>
      <c r="AP14" s="70">
        <v>85</v>
      </c>
      <c r="AQ14" s="58" t="s">
        <v>11</v>
      </c>
      <c r="AR14" s="23">
        <v>5</v>
      </c>
      <c r="AS14" s="10">
        <f t="shared" ref="AS14:AS17" si="0">B14+D14+F14+H14+J14+L14+N14+P14+R14+T14+V14+X14+Z14+AB14+AD14+AF14+AH14+AJ14+AL14+AN14+AP14</f>
        <v>1575</v>
      </c>
      <c r="AT14" s="24">
        <v>18</v>
      </c>
      <c r="AU14" s="10">
        <v>9</v>
      </c>
      <c r="AV14" s="7"/>
    </row>
    <row r="15" spans="2:48" ht="26.1" customHeight="1" x14ac:dyDescent="0.25">
      <c r="B15" s="45">
        <v>44</v>
      </c>
      <c r="C15" s="74" t="s">
        <v>24</v>
      </c>
      <c r="D15" s="70">
        <v>45</v>
      </c>
      <c r="E15" s="74" t="s">
        <v>42</v>
      </c>
      <c r="F15" s="70">
        <v>46</v>
      </c>
      <c r="G15" s="74" t="s">
        <v>54</v>
      </c>
      <c r="H15" s="70">
        <v>47</v>
      </c>
      <c r="I15" s="74" t="s">
        <v>63</v>
      </c>
      <c r="J15" s="70">
        <v>48</v>
      </c>
      <c r="K15" s="74" t="s">
        <v>73</v>
      </c>
      <c r="L15" s="70">
        <v>49</v>
      </c>
      <c r="M15" s="75" t="s">
        <v>81</v>
      </c>
      <c r="N15" s="70">
        <v>50</v>
      </c>
      <c r="O15" s="75" t="s">
        <v>92</v>
      </c>
      <c r="P15" s="70">
        <v>51</v>
      </c>
      <c r="Q15" s="76" t="s">
        <v>100</v>
      </c>
      <c r="R15" s="70">
        <v>52</v>
      </c>
      <c r="S15" s="76" t="s">
        <v>106</v>
      </c>
      <c r="T15" s="70">
        <v>53</v>
      </c>
      <c r="U15" s="77" t="s">
        <v>3</v>
      </c>
      <c r="V15" s="70">
        <v>54</v>
      </c>
      <c r="W15" s="69" t="s">
        <v>19</v>
      </c>
      <c r="X15" s="70">
        <v>55</v>
      </c>
      <c r="Y15" s="71" t="s">
        <v>37</v>
      </c>
      <c r="Z15" s="70">
        <v>56</v>
      </c>
      <c r="AA15" s="90" t="s">
        <v>49</v>
      </c>
      <c r="AB15" s="70">
        <v>57</v>
      </c>
      <c r="AC15" s="73" t="s">
        <v>58</v>
      </c>
      <c r="AD15" s="70">
        <v>58</v>
      </c>
      <c r="AE15" s="73" t="s">
        <v>69</v>
      </c>
      <c r="AF15" s="70">
        <v>59</v>
      </c>
      <c r="AG15" s="73" t="s">
        <v>78</v>
      </c>
      <c r="AH15" s="70">
        <v>60</v>
      </c>
      <c r="AI15" s="73" t="s">
        <v>88</v>
      </c>
      <c r="AJ15" s="70">
        <v>61</v>
      </c>
      <c r="AK15" s="73" t="s">
        <v>82</v>
      </c>
      <c r="AL15" s="70">
        <v>62</v>
      </c>
      <c r="AM15" s="73" t="s">
        <v>104</v>
      </c>
      <c r="AN15" s="70">
        <v>63</v>
      </c>
      <c r="AO15" s="73" t="s">
        <v>108</v>
      </c>
      <c r="AP15" s="70">
        <v>64</v>
      </c>
      <c r="AQ15" s="60" t="s">
        <v>10</v>
      </c>
      <c r="AR15" s="23">
        <v>4</v>
      </c>
      <c r="AS15" s="10">
        <f t="shared" si="0"/>
        <v>1134</v>
      </c>
      <c r="AT15" s="24">
        <v>9</v>
      </c>
      <c r="AU15" s="10">
        <v>9</v>
      </c>
      <c r="AV15" s="7"/>
    </row>
    <row r="16" spans="2:48" ht="26.1" customHeight="1" x14ac:dyDescent="0.25">
      <c r="B16" s="45">
        <v>23</v>
      </c>
      <c r="C16" s="74" t="s">
        <v>23</v>
      </c>
      <c r="D16" s="70">
        <v>24</v>
      </c>
      <c r="E16" s="74" t="s">
        <v>41</v>
      </c>
      <c r="F16" s="70">
        <v>25</v>
      </c>
      <c r="G16" s="74" t="s">
        <v>53</v>
      </c>
      <c r="H16" s="70">
        <v>26</v>
      </c>
      <c r="I16" s="74" t="s">
        <v>62</v>
      </c>
      <c r="J16" s="70">
        <v>27</v>
      </c>
      <c r="K16" s="74" t="s">
        <v>1</v>
      </c>
      <c r="L16" s="70">
        <v>28</v>
      </c>
      <c r="M16" s="74" t="s">
        <v>17</v>
      </c>
      <c r="N16" s="70">
        <v>29</v>
      </c>
      <c r="O16" s="74" t="s">
        <v>35</v>
      </c>
      <c r="P16" s="70">
        <v>30</v>
      </c>
      <c r="Q16" s="74" t="s">
        <v>48</v>
      </c>
      <c r="R16" s="70">
        <v>31</v>
      </c>
      <c r="S16" s="75" t="s">
        <v>57</v>
      </c>
      <c r="T16" s="70">
        <v>32</v>
      </c>
      <c r="U16" s="76" t="s">
        <v>68</v>
      </c>
      <c r="V16" s="70">
        <v>33</v>
      </c>
      <c r="W16" s="76" t="s">
        <v>77</v>
      </c>
      <c r="X16" s="70">
        <v>34</v>
      </c>
      <c r="Y16" s="77" t="s">
        <v>86</v>
      </c>
      <c r="Z16" s="70">
        <v>35</v>
      </c>
      <c r="AA16" s="77" t="s">
        <v>97</v>
      </c>
      <c r="AB16" s="70">
        <v>36</v>
      </c>
      <c r="AC16" s="69" t="s">
        <v>103</v>
      </c>
      <c r="AD16" s="70">
        <v>37</v>
      </c>
      <c r="AE16" s="71" t="s">
        <v>94</v>
      </c>
      <c r="AF16" s="70">
        <v>38</v>
      </c>
      <c r="AG16" s="90" t="s">
        <v>113</v>
      </c>
      <c r="AH16" s="70">
        <v>39</v>
      </c>
      <c r="AI16" s="74" t="s">
        <v>118</v>
      </c>
      <c r="AJ16" s="70">
        <v>40</v>
      </c>
      <c r="AK16" s="74" t="s">
        <v>2</v>
      </c>
      <c r="AL16" s="70">
        <v>41</v>
      </c>
      <c r="AM16" s="74" t="s">
        <v>18</v>
      </c>
      <c r="AN16" s="70">
        <v>42</v>
      </c>
      <c r="AO16" s="74" t="s">
        <v>36</v>
      </c>
      <c r="AP16" s="70">
        <v>43</v>
      </c>
      <c r="AQ16" s="51" t="s">
        <v>9</v>
      </c>
      <c r="AR16" s="23">
        <v>3</v>
      </c>
      <c r="AS16" s="10">
        <f t="shared" si="0"/>
        <v>693</v>
      </c>
      <c r="AT16" s="24">
        <v>18</v>
      </c>
      <c r="AU16" s="10">
        <v>9</v>
      </c>
      <c r="AV16" s="7"/>
    </row>
    <row r="17" spans="2:54" ht="26.1" customHeight="1" thickBot="1" x14ac:dyDescent="0.3">
      <c r="B17" s="63">
        <v>2</v>
      </c>
      <c r="C17" s="78" t="s">
        <v>15</v>
      </c>
      <c r="D17" s="79">
        <v>3</v>
      </c>
      <c r="E17" s="80" t="s">
        <v>33</v>
      </c>
      <c r="F17" s="79">
        <v>4</v>
      </c>
      <c r="G17" s="89" t="s">
        <v>45</v>
      </c>
      <c r="H17" s="79">
        <v>5</v>
      </c>
      <c r="I17" s="81" t="s">
        <v>46</v>
      </c>
      <c r="J17" s="79">
        <v>6</v>
      </c>
      <c r="K17" s="82" t="s">
        <v>29</v>
      </c>
      <c r="L17" s="79">
        <v>7</v>
      </c>
      <c r="M17" s="82" t="s">
        <v>30</v>
      </c>
      <c r="N17" s="79">
        <v>8</v>
      </c>
      <c r="O17" s="82" t="s">
        <v>31</v>
      </c>
      <c r="P17" s="79">
        <v>9</v>
      </c>
      <c r="Q17" s="82" t="s">
        <v>96</v>
      </c>
      <c r="R17" s="79">
        <v>10</v>
      </c>
      <c r="S17" s="78" t="s">
        <v>102</v>
      </c>
      <c r="T17" s="79">
        <v>11</v>
      </c>
      <c r="U17" s="80" t="s">
        <v>93</v>
      </c>
      <c r="V17" s="79">
        <v>12</v>
      </c>
      <c r="W17" s="89" t="s">
        <v>112</v>
      </c>
      <c r="X17" s="79">
        <v>13</v>
      </c>
      <c r="Y17" s="83" t="s">
        <v>117</v>
      </c>
      <c r="Z17" s="79">
        <v>14</v>
      </c>
      <c r="AA17" s="81" t="s">
        <v>0</v>
      </c>
      <c r="AB17" s="79">
        <v>15</v>
      </c>
      <c r="AC17" s="82" t="s">
        <v>16</v>
      </c>
      <c r="AD17" s="79">
        <v>16</v>
      </c>
      <c r="AE17" s="82" t="s">
        <v>34</v>
      </c>
      <c r="AF17" s="79">
        <v>17</v>
      </c>
      <c r="AG17" s="82" t="s">
        <v>47</v>
      </c>
      <c r="AH17" s="79">
        <v>18</v>
      </c>
      <c r="AI17" s="78" t="s">
        <v>32</v>
      </c>
      <c r="AJ17" s="79">
        <v>19</v>
      </c>
      <c r="AK17" s="80" t="s">
        <v>67</v>
      </c>
      <c r="AL17" s="79">
        <v>20</v>
      </c>
      <c r="AM17" s="89" t="s">
        <v>76</v>
      </c>
      <c r="AN17" s="79">
        <v>21</v>
      </c>
      <c r="AO17" s="85" t="s">
        <v>85</v>
      </c>
      <c r="AP17" s="79">
        <v>22</v>
      </c>
      <c r="AQ17" s="64" t="s">
        <v>8</v>
      </c>
      <c r="AR17" s="23">
        <v>2</v>
      </c>
      <c r="AS17" s="10">
        <f t="shared" si="0"/>
        <v>252</v>
      </c>
      <c r="AT17" s="24">
        <v>9</v>
      </c>
      <c r="AU17" s="10">
        <v>9</v>
      </c>
      <c r="AV17" s="7"/>
    </row>
    <row r="18" spans="2:54" ht="7.5" customHeight="1" x14ac:dyDescent="0.25">
      <c r="AS18" s="25"/>
      <c r="AT18" s="25"/>
      <c r="AU18" s="25"/>
    </row>
    <row r="19" spans="2:54" ht="20.100000000000001" customHeight="1" thickBot="1" x14ac:dyDescent="0.35">
      <c r="V19" s="5">
        <v>1</v>
      </c>
      <c r="W19" s="3" t="s">
        <v>13</v>
      </c>
    </row>
    <row r="20" spans="2:54" s="11" customFormat="1" ht="20.100000000000001" customHeight="1" thickBot="1" x14ac:dyDescent="0.3">
      <c r="V20" s="16" t="s">
        <v>14</v>
      </c>
      <c r="W20" s="17" t="s">
        <v>28</v>
      </c>
    </row>
    <row r="21" spans="2:54" s="11" customFormat="1" ht="20.100000000000001" customHeight="1" thickBot="1" x14ac:dyDescent="0.3">
      <c r="V21" s="18">
        <v>1</v>
      </c>
      <c r="W21" s="19" t="s">
        <v>13</v>
      </c>
      <c r="BA21"/>
      <c r="BB21"/>
    </row>
    <row r="22" spans="2:54" s="11" customFormat="1" ht="9" customHeight="1" thickBot="1" x14ac:dyDescent="0.3"/>
    <row r="23" spans="2:54" ht="26.1" customHeight="1" x14ac:dyDescent="0.25">
      <c r="J23" s="37">
        <v>2</v>
      </c>
      <c r="K23" s="38" t="s">
        <v>15</v>
      </c>
      <c r="L23" s="39">
        <v>3</v>
      </c>
      <c r="M23" s="40" t="s">
        <v>33</v>
      </c>
      <c r="N23" s="37">
        <v>4</v>
      </c>
      <c r="O23" s="86" t="s">
        <v>45</v>
      </c>
      <c r="P23" s="39">
        <v>5</v>
      </c>
      <c r="Q23" s="41" t="s">
        <v>46</v>
      </c>
      <c r="R23" s="37">
        <v>6</v>
      </c>
      <c r="S23" s="42" t="s">
        <v>29</v>
      </c>
      <c r="T23" s="39">
        <v>7</v>
      </c>
      <c r="U23" s="43" t="s">
        <v>30</v>
      </c>
      <c r="V23" s="37">
        <v>8</v>
      </c>
      <c r="W23" s="42" t="s">
        <v>31</v>
      </c>
      <c r="X23" s="39">
        <v>9</v>
      </c>
      <c r="Y23" s="43" t="s">
        <v>96</v>
      </c>
      <c r="Z23" s="37">
        <v>10</v>
      </c>
      <c r="AA23" s="38" t="s">
        <v>102</v>
      </c>
      <c r="AB23" s="39">
        <v>11</v>
      </c>
      <c r="AC23" s="40" t="s">
        <v>93</v>
      </c>
      <c r="AD23" s="37">
        <v>12</v>
      </c>
      <c r="AE23" s="86" t="s">
        <v>112</v>
      </c>
      <c r="AF23" s="39">
        <v>13</v>
      </c>
      <c r="AG23" s="44" t="s">
        <v>117</v>
      </c>
      <c r="AH23" s="37">
        <v>14</v>
      </c>
      <c r="AI23" s="84" t="s">
        <v>0</v>
      </c>
      <c r="AJ23" s="23">
        <v>4</v>
      </c>
      <c r="AK23" s="10">
        <f>J23+L23+N23+P23+R23+T23+V23+X23+Z23+AB23+AD23+AF23+AH23</f>
        <v>104</v>
      </c>
      <c r="AL23" s="26">
        <v>5</v>
      </c>
      <c r="AM23" s="27">
        <v>5</v>
      </c>
      <c r="AN23" s="125">
        <v>9</v>
      </c>
    </row>
    <row r="24" spans="2:54" ht="26.1" customHeight="1" x14ac:dyDescent="0.25">
      <c r="J24" s="45">
        <v>15</v>
      </c>
      <c r="K24" s="46" t="s">
        <v>16</v>
      </c>
      <c r="L24" s="47">
        <v>16</v>
      </c>
      <c r="M24" s="48" t="s">
        <v>34</v>
      </c>
      <c r="N24" s="45">
        <v>17</v>
      </c>
      <c r="O24" s="46" t="s">
        <v>47</v>
      </c>
      <c r="P24" s="47">
        <v>18</v>
      </c>
      <c r="Q24" s="49" t="s">
        <v>32</v>
      </c>
      <c r="R24" s="45">
        <v>19</v>
      </c>
      <c r="S24" s="50" t="s">
        <v>67</v>
      </c>
      <c r="T24" s="47">
        <v>20</v>
      </c>
      <c r="U24" s="88" t="s">
        <v>76</v>
      </c>
      <c r="V24" s="45">
        <v>21</v>
      </c>
      <c r="W24" s="51" t="s">
        <v>85</v>
      </c>
      <c r="X24" s="47">
        <v>22</v>
      </c>
      <c r="Y24" s="52" t="s">
        <v>8</v>
      </c>
      <c r="Z24" s="45">
        <v>23</v>
      </c>
      <c r="AA24" s="51" t="s">
        <v>23</v>
      </c>
      <c r="AB24" s="47">
        <v>24</v>
      </c>
      <c r="AC24" s="52" t="s">
        <v>41</v>
      </c>
      <c r="AD24" s="45">
        <v>25</v>
      </c>
      <c r="AE24" s="51" t="s">
        <v>53</v>
      </c>
      <c r="AF24" s="47">
        <v>26</v>
      </c>
      <c r="AG24" s="52" t="s">
        <v>62</v>
      </c>
      <c r="AH24" s="45">
        <v>27</v>
      </c>
      <c r="AI24" s="51" t="s">
        <v>1</v>
      </c>
      <c r="AJ24" s="23">
        <v>3</v>
      </c>
      <c r="AK24" s="10">
        <f>J24+L24+N24+P24+R24+T24+V24+X24+Z24+AB24+AD24+AF24+AH24</f>
        <v>273</v>
      </c>
      <c r="AL24" s="26">
        <v>12</v>
      </c>
      <c r="AM24" s="28">
        <v>3</v>
      </c>
      <c r="AN24" s="125"/>
      <c r="AO24" s="8">
        <v>9</v>
      </c>
    </row>
    <row r="25" spans="2:54" ht="26.1" customHeight="1" thickBot="1" x14ac:dyDescent="0.3">
      <c r="J25" s="45">
        <v>28</v>
      </c>
      <c r="K25" s="51" t="s">
        <v>17</v>
      </c>
      <c r="L25" s="47">
        <v>29</v>
      </c>
      <c r="M25" s="52" t="s">
        <v>35</v>
      </c>
      <c r="N25" s="45">
        <v>30</v>
      </c>
      <c r="O25" s="51" t="s">
        <v>48</v>
      </c>
      <c r="P25" s="47">
        <v>31</v>
      </c>
      <c r="Q25" s="53" t="s">
        <v>57</v>
      </c>
      <c r="R25" s="45">
        <v>32</v>
      </c>
      <c r="S25" s="54" t="s">
        <v>68</v>
      </c>
      <c r="T25" s="47">
        <v>33</v>
      </c>
      <c r="U25" s="55" t="s">
        <v>77</v>
      </c>
      <c r="V25" s="45">
        <v>34</v>
      </c>
      <c r="W25" s="46" t="s">
        <v>86</v>
      </c>
      <c r="X25" s="47">
        <v>35</v>
      </c>
      <c r="Y25" s="48" t="s">
        <v>97</v>
      </c>
      <c r="Z25" s="45">
        <v>36</v>
      </c>
      <c r="AA25" s="56" t="s">
        <v>103</v>
      </c>
      <c r="AB25" s="47">
        <v>37</v>
      </c>
      <c r="AC25" s="57" t="s">
        <v>94</v>
      </c>
      <c r="AD25" s="45">
        <v>38</v>
      </c>
      <c r="AE25" s="87" t="s">
        <v>113</v>
      </c>
      <c r="AF25" s="47">
        <v>39</v>
      </c>
      <c r="AG25" s="52" t="s">
        <v>118</v>
      </c>
      <c r="AH25" s="45">
        <v>40</v>
      </c>
      <c r="AI25" s="51" t="s">
        <v>2</v>
      </c>
      <c r="AJ25" s="23">
        <v>2</v>
      </c>
      <c r="AK25" s="10">
        <f t="shared" ref="AK25:AK31" si="1">J25+L25+N25+P25+R25+T25+V25+X25+Z25+AB25+AD25+AF25+AH25</f>
        <v>442</v>
      </c>
      <c r="AL25" s="26">
        <v>10</v>
      </c>
      <c r="AM25" s="29">
        <v>1</v>
      </c>
      <c r="AN25" s="125"/>
      <c r="AO25" s="8"/>
    </row>
    <row r="26" spans="2:54" ht="26.1" customHeight="1" x14ac:dyDescent="0.25">
      <c r="J26" s="45">
        <v>41</v>
      </c>
      <c r="K26" s="51" t="s">
        <v>18</v>
      </c>
      <c r="L26" s="47">
        <v>42</v>
      </c>
      <c r="M26" s="52" t="s">
        <v>36</v>
      </c>
      <c r="N26" s="45">
        <v>43</v>
      </c>
      <c r="O26" s="51" t="s">
        <v>9</v>
      </c>
      <c r="P26" s="47">
        <v>44</v>
      </c>
      <c r="Q26" s="52" t="s">
        <v>24</v>
      </c>
      <c r="R26" s="45">
        <v>45</v>
      </c>
      <c r="S26" s="51" t="s">
        <v>42</v>
      </c>
      <c r="T26" s="47">
        <v>46</v>
      </c>
      <c r="U26" s="52" t="s">
        <v>54</v>
      </c>
      <c r="V26" s="45">
        <v>47</v>
      </c>
      <c r="W26" s="51" t="s">
        <v>63</v>
      </c>
      <c r="X26" s="47">
        <v>48</v>
      </c>
      <c r="Y26" s="52" t="s">
        <v>73</v>
      </c>
      <c r="Z26" s="45">
        <v>49</v>
      </c>
      <c r="AA26" s="58" t="s">
        <v>81</v>
      </c>
      <c r="AB26" s="47">
        <v>50</v>
      </c>
      <c r="AC26" s="53" t="s">
        <v>92</v>
      </c>
      <c r="AD26" s="45">
        <v>51</v>
      </c>
      <c r="AE26" s="51" t="s">
        <v>100</v>
      </c>
      <c r="AF26" s="47">
        <v>52</v>
      </c>
      <c r="AG26" s="55" t="s">
        <v>106</v>
      </c>
      <c r="AH26" s="45">
        <v>53</v>
      </c>
      <c r="AI26" s="46" t="s">
        <v>3</v>
      </c>
      <c r="AJ26" s="23">
        <v>1</v>
      </c>
      <c r="AK26" s="10">
        <f t="shared" si="1"/>
        <v>611</v>
      </c>
      <c r="AL26" s="26">
        <v>8</v>
      </c>
      <c r="AM26" s="33">
        <v>8</v>
      </c>
      <c r="AN26" s="125">
        <v>18</v>
      </c>
      <c r="AO26" s="8"/>
    </row>
    <row r="27" spans="2:54" ht="26.1" customHeight="1" x14ac:dyDescent="0.25">
      <c r="J27" s="45">
        <v>54</v>
      </c>
      <c r="K27" s="56" t="s">
        <v>19</v>
      </c>
      <c r="L27" s="47">
        <v>55</v>
      </c>
      <c r="M27" s="57" t="s">
        <v>37</v>
      </c>
      <c r="N27" s="45">
        <v>56</v>
      </c>
      <c r="O27" s="87" t="s">
        <v>49</v>
      </c>
      <c r="P27" s="47">
        <v>57</v>
      </c>
      <c r="Q27" s="59" t="s">
        <v>58</v>
      </c>
      <c r="R27" s="45">
        <v>58</v>
      </c>
      <c r="S27" s="60" t="s">
        <v>69</v>
      </c>
      <c r="T27" s="47">
        <v>59</v>
      </c>
      <c r="U27" s="59" t="s">
        <v>78</v>
      </c>
      <c r="V27" s="45">
        <v>60</v>
      </c>
      <c r="W27" s="60" t="s">
        <v>88</v>
      </c>
      <c r="X27" s="47">
        <v>61</v>
      </c>
      <c r="Y27" s="59" t="s">
        <v>82</v>
      </c>
      <c r="Z27" s="45">
        <v>62</v>
      </c>
      <c r="AA27" s="60" t="s">
        <v>104</v>
      </c>
      <c r="AB27" s="47">
        <v>63</v>
      </c>
      <c r="AC27" s="59" t="s">
        <v>108</v>
      </c>
      <c r="AD27" s="45">
        <v>64</v>
      </c>
      <c r="AE27" s="60" t="s">
        <v>10</v>
      </c>
      <c r="AF27" s="47">
        <v>65</v>
      </c>
      <c r="AG27" s="59" t="s">
        <v>25</v>
      </c>
      <c r="AH27" s="45">
        <v>66</v>
      </c>
      <c r="AI27" s="60" t="s">
        <v>4</v>
      </c>
      <c r="AJ27" s="23">
        <v>0</v>
      </c>
      <c r="AK27" s="10">
        <f t="shared" si="1"/>
        <v>780</v>
      </c>
      <c r="AL27" s="26">
        <v>15</v>
      </c>
      <c r="AM27" s="34">
        <v>6</v>
      </c>
      <c r="AN27" s="125"/>
      <c r="AO27" s="8">
        <v>9</v>
      </c>
    </row>
    <row r="28" spans="2:54" ht="26.1" customHeight="1" thickBot="1" x14ac:dyDescent="0.3">
      <c r="J28" s="45">
        <v>67</v>
      </c>
      <c r="K28" s="60" t="s">
        <v>20</v>
      </c>
      <c r="L28" s="47">
        <v>68</v>
      </c>
      <c r="M28" s="59" t="s">
        <v>38</v>
      </c>
      <c r="N28" s="45">
        <v>69</v>
      </c>
      <c r="O28" s="60" t="s">
        <v>50</v>
      </c>
      <c r="P28" s="47">
        <v>70</v>
      </c>
      <c r="Q28" s="59" t="s">
        <v>59</v>
      </c>
      <c r="R28" s="45">
        <v>71</v>
      </c>
      <c r="S28" s="60" t="s">
        <v>70</v>
      </c>
      <c r="T28" s="47">
        <v>72</v>
      </c>
      <c r="U28" s="52" t="s">
        <v>79</v>
      </c>
      <c r="V28" s="45">
        <v>73</v>
      </c>
      <c r="W28" s="51" t="s">
        <v>89</v>
      </c>
      <c r="X28" s="47">
        <v>74</v>
      </c>
      <c r="Y28" s="52" t="s">
        <v>91</v>
      </c>
      <c r="Z28" s="45">
        <v>75</v>
      </c>
      <c r="AA28" s="51" t="s">
        <v>87</v>
      </c>
      <c r="AB28" s="47">
        <v>76</v>
      </c>
      <c r="AC28" s="52" t="s">
        <v>109</v>
      </c>
      <c r="AD28" s="45">
        <v>77</v>
      </c>
      <c r="AE28" s="51" t="s">
        <v>114</v>
      </c>
      <c r="AF28" s="47">
        <v>78</v>
      </c>
      <c r="AG28" s="52" t="s">
        <v>119</v>
      </c>
      <c r="AH28" s="45">
        <v>79</v>
      </c>
      <c r="AI28" s="51" t="s">
        <v>5</v>
      </c>
      <c r="AJ28" s="23">
        <v>9</v>
      </c>
      <c r="AK28" s="10">
        <f t="shared" si="1"/>
        <v>949</v>
      </c>
      <c r="AL28" s="26">
        <v>22</v>
      </c>
      <c r="AM28" s="35">
        <v>4</v>
      </c>
      <c r="AN28" s="125"/>
      <c r="AO28" s="8"/>
    </row>
    <row r="29" spans="2:54" ht="26.1" customHeight="1" x14ac:dyDescent="0.25">
      <c r="J29" s="45">
        <v>80</v>
      </c>
      <c r="K29" s="51" t="s">
        <v>21</v>
      </c>
      <c r="L29" s="47">
        <v>81</v>
      </c>
      <c r="M29" s="53" t="s">
        <v>39</v>
      </c>
      <c r="N29" s="45">
        <v>82</v>
      </c>
      <c r="O29" s="58" t="s">
        <v>51</v>
      </c>
      <c r="P29" s="47">
        <v>83</v>
      </c>
      <c r="Q29" s="53" t="s">
        <v>60</v>
      </c>
      <c r="R29" s="45">
        <v>84</v>
      </c>
      <c r="S29" s="58" t="s">
        <v>71</v>
      </c>
      <c r="T29" s="47">
        <v>85</v>
      </c>
      <c r="U29" s="53" t="s">
        <v>11</v>
      </c>
      <c r="V29" s="45">
        <v>86</v>
      </c>
      <c r="W29" s="56" t="s">
        <v>26</v>
      </c>
      <c r="X29" s="47">
        <v>87</v>
      </c>
      <c r="Y29" s="57" t="s">
        <v>98</v>
      </c>
      <c r="Z29" s="45">
        <v>88</v>
      </c>
      <c r="AA29" s="87" t="s">
        <v>55</v>
      </c>
      <c r="AB29" s="47">
        <v>89</v>
      </c>
      <c r="AC29" s="61" t="s">
        <v>65</v>
      </c>
      <c r="AD29" s="45">
        <v>90</v>
      </c>
      <c r="AE29" s="62" t="s">
        <v>74</v>
      </c>
      <c r="AF29" s="47">
        <v>91</v>
      </c>
      <c r="AG29" s="61" t="s">
        <v>83</v>
      </c>
      <c r="AH29" s="45">
        <v>92</v>
      </c>
      <c r="AI29" s="62" t="s">
        <v>6</v>
      </c>
      <c r="AJ29" s="23">
        <v>8</v>
      </c>
      <c r="AK29" s="10">
        <f t="shared" si="1"/>
        <v>1118</v>
      </c>
      <c r="AL29" s="26">
        <v>11</v>
      </c>
      <c r="AM29" s="30">
        <v>2</v>
      </c>
      <c r="AN29" s="125">
        <v>18</v>
      </c>
      <c r="AO29" s="8"/>
    </row>
    <row r="30" spans="2:54" ht="26.1" customHeight="1" x14ac:dyDescent="0.25">
      <c r="J30" s="45">
        <v>93</v>
      </c>
      <c r="K30" s="62" t="s">
        <v>22</v>
      </c>
      <c r="L30" s="47">
        <v>94</v>
      </c>
      <c r="M30" s="61" t="s">
        <v>40</v>
      </c>
      <c r="N30" s="45">
        <v>95</v>
      </c>
      <c r="O30" s="62" t="s">
        <v>52</v>
      </c>
      <c r="P30" s="47">
        <v>96</v>
      </c>
      <c r="Q30" s="61" t="s">
        <v>61</v>
      </c>
      <c r="R30" s="45">
        <v>97</v>
      </c>
      <c r="S30" s="62" t="s">
        <v>72</v>
      </c>
      <c r="T30" s="47">
        <v>98</v>
      </c>
      <c r="U30" s="61" t="s">
        <v>80</v>
      </c>
      <c r="V30" s="45">
        <v>99</v>
      </c>
      <c r="W30" s="62" t="s">
        <v>90</v>
      </c>
      <c r="X30" s="47">
        <v>100</v>
      </c>
      <c r="Y30" s="61" t="s">
        <v>99</v>
      </c>
      <c r="Z30" s="45">
        <v>101</v>
      </c>
      <c r="AA30" s="62" t="s">
        <v>105</v>
      </c>
      <c r="AB30" s="47">
        <v>102</v>
      </c>
      <c r="AC30" s="61" t="s">
        <v>110</v>
      </c>
      <c r="AD30" s="45">
        <v>103</v>
      </c>
      <c r="AE30" s="62" t="s">
        <v>115</v>
      </c>
      <c r="AF30" s="47">
        <v>104</v>
      </c>
      <c r="AG30" s="52" t="s">
        <v>120</v>
      </c>
      <c r="AH30" s="45">
        <v>105</v>
      </c>
      <c r="AI30" s="51" t="s">
        <v>7</v>
      </c>
      <c r="AJ30" s="23">
        <v>7</v>
      </c>
      <c r="AK30" s="10">
        <f t="shared" si="1"/>
        <v>1287</v>
      </c>
      <c r="AL30" s="26">
        <v>18</v>
      </c>
      <c r="AM30" s="31">
        <v>9</v>
      </c>
      <c r="AN30" s="125"/>
      <c r="AO30" s="8">
        <v>9</v>
      </c>
    </row>
    <row r="31" spans="2:54" ht="26.1" customHeight="1" thickBot="1" x14ac:dyDescent="0.3">
      <c r="J31" s="63">
        <v>106</v>
      </c>
      <c r="K31" s="64" t="s">
        <v>12</v>
      </c>
      <c r="L31" s="65">
        <v>107</v>
      </c>
      <c r="M31" s="66" t="s">
        <v>27</v>
      </c>
      <c r="N31" s="63">
        <v>108</v>
      </c>
      <c r="O31" s="64" t="s">
        <v>44</v>
      </c>
      <c r="P31" s="65">
        <v>109</v>
      </c>
      <c r="Q31" s="67" t="s">
        <v>56</v>
      </c>
      <c r="R31" s="63">
        <v>110</v>
      </c>
      <c r="S31" s="68" t="s">
        <v>66</v>
      </c>
      <c r="T31" s="65">
        <v>111</v>
      </c>
      <c r="U31" s="67" t="s">
        <v>75</v>
      </c>
      <c r="V31" s="63">
        <v>112</v>
      </c>
      <c r="W31" s="68" t="s">
        <v>84</v>
      </c>
      <c r="X31" s="65">
        <v>113</v>
      </c>
      <c r="Y31" s="67" t="s">
        <v>95</v>
      </c>
      <c r="Z31" s="63">
        <v>114</v>
      </c>
      <c r="AA31" s="68" t="s">
        <v>101</v>
      </c>
      <c r="AB31" s="65">
        <v>115</v>
      </c>
      <c r="AC31" s="67" t="s">
        <v>107</v>
      </c>
      <c r="AD31" s="63">
        <v>116</v>
      </c>
      <c r="AE31" s="68" t="s">
        <v>111</v>
      </c>
      <c r="AF31" s="65">
        <v>117</v>
      </c>
      <c r="AG31" s="67" t="s">
        <v>116</v>
      </c>
      <c r="AH31" s="63">
        <v>118</v>
      </c>
      <c r="AI31" s="68" t="s">
        <v>121</v>
      </c>
      <c r="AJ31" s="23">
        <v>6</v>
      </c>
      <c r="AK31" s="10">
        <f t="shared" si="1"/>
        <v>1456</v>
      </c>
      <c r="AL31" s="26">
        <v>16</v>
      </c>
      <c r="AM31" s="32">
        <v>7</v>
      </c>
      <c r="AN31" s="125"/>
    </row>
    <row r="32" spans="2:54" ht="15.75" x14ac:dyDescent="0.25">
      <c r="J32" s="119">
        <v>1</v>
      </c>
      <c r="K32" s="120"/>
      <c r="L32" s="121">
        <v>2</v>
      </c>
      <c r="M32" s="122"/>
      <c r="N32" s="119">
        <v>3</v>
      </c>
      <c r="O32" s="120"/>
      <c r="P32" s="121">
        <v>4</v>
      </c>
      <c r="Q32" s="122"/>
      <c r="R32" s="119">
        <v>5</v>
      </c>
      <c r="S32" s="120"/>
      <c r="T32" s="121">
        <v>6</v>
      </c>
      <c r="U32" s="122"/>
      <c r="V32" s="119">
        <v>7</v>
      </c>
      <c r="W32" s="120"/>
      <c r="X32" s="121">
        <v>8</v>
      </c>
      <c r="Y32" s="122"/>
      <c r="Z32" s="119">
        <v>9</v>
      </c>
      <c r="AA32" s="120"/>
      <c r="AB32" s="121">
        <v>10</v>
      </c>
      <c r="AC32" s="122"/>
      <c r="AD32" s="119">
        <v>11</v>
      </c>
      <c r="AE32" s="120"/>
      <c r="AF32" s="121">
        <v>12</v>
      </c>
      <c r="AG32" s="122"/>
      <c r="AH32" s="119">
        <v>13</v>
      </c>
      <c r="AI32" s="120"/>
    </row>
    <row r="33" spans="2:47" ht="19.5" thickBot="1" x14ac:dyDescent="0.35">
      <c r="J33" s="12" t="s">
        <v>14</v>
      </c>
      <c r="K33" s="13" t="s">
        <v>28</v>
      </c>
      <c r="L33" s="14" t="s">
        <v>14</v>
      </c>
      <c r="M33" s="15" t="s">
        <v>28</v>
      </c>
      <c r="N33" s="12" t="s">
        <v>14</v>
      </c>
      <c r="O33" s="13" t="s">
        <v>28</v>
      </c>
      <c r="P33" s="14" t="s">
        <v>14</v>
      </c>
      <c r="Q33" s="15" t="s">
        <v>28</v>
      </c>
      <c r="R33" s="12" t="s">
        <v>14</v>
      </c>
      <c r="S33" s="13" t="s">
        <v>28</v>
      </c>
      <c r="T33" s="14" t="s">
        <v>14</v>
      </c>
      <c r="U33" s="15" t="s">
        <v>28</v>
      </c>
      <c r="V33" s="12" t="s">
        <v>14</v>
      </c>
      <c r="W33" s="13" t="s">
        <v>28</v>
      </c>
      <c r="X33" s="14" t="s">
        <v>14</v>
      </c>
      <c r="Y33" s="15" t="s">
        <v>28</v>
      </c>
      <c r="Z33" s="12" t="s">
        <v>14</v>
      </c>
      <c r="AA33" s="13" t="s">
        <v>28</v>
      </c>
      <c r="AB33" s="14" t="s">
        <v>14</v>
      </c>
      <c r="AC33" s="15" t="s">
        <v>28</v>
      </c>
      <c r="AD33" s="12" t="s">
        <v>14</v>
      </c>
      <c r="AE33" s="13" t="s">
        <v>28</v>
      </c>
      <c r="AF33" s="14" t="s">
        <v>14</v>
      </c>
      <c r="AG33" s="15" t="s">
        <v>28</v>
      </c>
      <c r="AH33" s="12" t="s">
        <v>14</v>
      </c>
      <c r="AI33" s="13" t="s">
        <v>28</v>
      </c>
      <c r="AJ33" s="124" t="s">
        <v>125</v>
      </c>
      <c r="AK33" s="124"/>
      <c r="AL33" s="124"/>
    </row>
    <row r="34" spans="2:47" s="1" customFormat="1" ht="9" customHeight="1" x14ac:dyDescent="0.25"/>
    <row r="35" spans="2:47" ht="15" customHeight="1" x14ac:dyDescent="0.25">
      <c r="B35" s="100" t="s">
        <v>138</v>
      </c>
      <c r="C35" s="100"/>
      <c r="D35" s="100"/>
      <c r="E35" s="100"/>
      <c r="F35" s="100"/>
      <c r="G35" s="100"/>
      <c r="H35" s="100"/>
      <c r="J35" s="9">
        <f>SUM(J23:J31)</f>
        <v>486</v>
      </c>
      <c r="K35" s="6"/>
      <c r="L35" s="9">
        <f>SUM(L23:L31)</f>
        <v>495</v>
      </c>
      <c r="M35" s="6"/>
      <c r="N35" s="9">
        <f>SUM(N23:N31)</f>
        <v>504</v>
      </c>
      <c r="O35" s="6"/>
      <c r="P35" s="9">
        <f>SUM(P23:P31)</f>
        <v>513</v>
      </c>
      <c r="Q35" s="6"/>
      <c r="R35" s="9">
        <f>SUM(R23:R31)</f>
        <v>522</v>
      </c>
      <c r="S35" s="6"/>
      <c r="T35" s="9">
        <f>SUM(T23:T31)</f>
        <v>531</v>
      </c>
      <c r="U35" s="6"/>
      <c r="V35" s="9">
        <f>SUM(V23:V31)</f>
        <v>540</v>
      </c>
      <c r="W35" s="6"/>
      <c r="X35" s="9">
        <f>SUM(X23:X31)</f>
        <v>549</v>
      </c>
      <c r="Y35" s="6"/>
      <c r="Z35" s="9">
        <f>SUM(Z23:Z31)</f>
        <v>558</v>
      </c>
      <c r="AA35" s="6"/>
      <c r="AB35" s="9">
        <f>SUM(AB23:AB31)</f>
        <v>567</v>
      </c>
      <c r="AC35" s="6"/>
      <c r="AD35" s="9">
        <f>SUM(AD23:AD31)</f>
        <v>576</v>
      </c>
      <c r="AE35" s="6"/>
      <c r="AF35" s="9">
        <f>SUM(AF23:AF31)</f>
        <v>585</v>
      </c>
      <c r="AG35" s="6"/>
      <c r="AH35" s="9">
        <f>SUM(AH23:AH31)</f>
        <v>594</v>
      </c>
      <c r="AI35" s="8"/>
    </row>
    <row r="36" spans="2:47" ht="15" customHeight="1" x14ac:dyDescent="0.25">
      <c r="B36" s="100"/>
      <c r="C36" s="100"/>
      <c r="D36" s="100"/>
      <c r="E36" s="100"/>
      <c r="F36" s="100"/>
      <c r="G36" s="100"/>
      <c r="H36" s="100"/>
      <c r="J36" s="2">
        <v>18</v>
      </c>
      <c r="K36" s="1"/>
      <c r="L36" s="2">
        <v>18</v>
      </c>
      <c r="M36" s="1"/>
      <c r="N36" s="2">
        <v>9</v>
      </c>
      <c r="O36" s="1"/>
      <c r="P36" s="2">
        <v>9</v>
      </c>
      <c r="Q36" s="1"/>
      <c r="R36" s="2">
        <v>9</v>
      </c>
      <c r="S36" s="1"/>
      <c r="T36" s="2">
        <v>9</v>
      </c>
      <c r="U36" s="1"/>
      <c r="V36" s="2">
        <v>9</v>
      </c>
      <c r="W36" s="1"/>
      <c r="X36" s="2">
        <v>18</v>
      </c>
      <c r="Y36" s="1"/>
      <c r="Z36" s="2">
        <v>18</v>
      </c>
      <c r="AA36" s="1"/>
      <c r="AB36" s="2">
        <v>18</v>
      </c>
      <c r="AC36" s="1"/>
      <c r="AD36" s="2">
        <v>18</v>
      </c>
      <c r="AE36" s="1"/>
      <c r="AF36" s="2">
        <v>18</v>
      </c>
      <c r="AG36" s="1"/>
      <c r="AH36" s="2">
        <v>18</v>
      </c>
      <c r="AO36" s="98" t="s">
        <v>122</v>
      </c>
      <c r="AP36" s="98"/>
      <c r="AQ36" s="98" t="s">
        <v>140</v>
      </c>
      <c r="AR36" s="98"/>
      <c r="AS36" s="98"/>
      <c r="AT36" s="98"/>
      <c r="AU36" s="98"/>
    </row>
    <row r="37" spans="2:47" ht="15" customHeight="1" x14ac:dyDescent="0.25">
      <c r="B37" s="100"/>
      <c r="C37" s="100"/>
      <c r="D37" s="100"/>
      <c r="E37" s="100"/>
      <c r="F37" s="100"/>
      <c r="G37" s="100"/>
      <c r="H37" s="100"/>
      <c r="J37" s="10">
        <v>9</v>
      </c>
      <c r="K37" s="8"/>
      <c r="L37" s="10">
        <v>9</v>
      </c>
      <c r="M37" s="8"/>
      <c r="N37" s="10">
        <v>9</v>
      </c>
      <c r="O37" s="8"/>
      <c r="P37" s="10">
        <v>9</v>
      </c>
      <c r="Q37" s="8"/>
      <c r="R37" s="10">
        <v>9</v>
      </c>
      <c r="S37" s="8"/>
      <c r="T37" s="10">
        <v>9</v>
      </c>
      <c r="U37" s="8"/>
      <c r="V37" s="10">
        <v>9</v>
      </c>
      <c r="W37" s="8"/>
      <c r="X37" s="10">
        <v>9</v>
      </c>
      <c r="Y37" s="8"/>
      <c r="Z37" s="10">
        <v>9</v>
      </c>
      <c r="AA37" s="8"/>
      <c r="AB37" s="10">
        <v>9</v>
      </c>
      <c r="AC37" s="8"/>
      <c r="AD37" s="10">
        <v>9</v>
      </c>
      <c r="AE37" s="8"/>
      <c r="AF37" s="10">
        <v>9</v>
      </c>
      <c r="AG37" s="8"/>
      <c r="AH37" s="10">
        <v>9</v>
      </c>
      <c r="AM37" s="36"/>
      <c r="AO37" s="115" t="s">
        <v>137</v>
      </c>
      <c r="AP37" s="115"/>
      <c r="AQ37" s="115" t="s">
        <v>136</v>
      </c>
      <c r="AR37" s="115"/>
      <c r="AS37" s="115"/>
      <c r="AT37" s="115"/>
      <c r="AU37" s="115"/>
    </row>
    <row r="40" spans="2:47" ht="15.75" x14ac:dyDescent="0.25">
      <c r="B40" s="101" t="s">
        <v>127</v>
      </c>
      <c r="C40" s="101"/>
      <c r="D40" s="101"/>
      <c r="E40" s="4"/>
      <c r="F40" s="106" t="s">
        <v>128</v>
      </c>
      <c r="G40" s="107"/>
      <c r="H40" s="107"/>
      <c r="I40" s="108"/>
      <c r="J40" s="4"/>
      <c r="K40" s="109" t="s">
        <v>129</v>
      </c>
      <c r="L40" s="110"/>
      <c r="M40" s="110"/>
      <c r="N40" s="111"/>
      <c r="O40" s="4"/>
      <c r="P40" s="102" t="s">
        <v>130</v>
      </c>
      <c r="Q40" s="103"/>
      <c r="R40" s="103"/>
      <c r="S40" s="104"/>
      <c r="T40" s="4"/>
      <c r="U40" s="112" t="s">
        <v>131</v>
      </c>
      <c r="V40" s="113"/>
      <c r="W40" s="114"/>
      <c r="X40" s="4"/>
      <c r="Y40" s="99" t="s">
        <v>126</v>
      </c>
      <c r="Z40" s="99"/>
      <c r="AA40" s="99"/>
      <c r="AB40" s="99"/>
      <c r="AC40" s="4"/>
      <c r="AD40" s="116" t="s">
        <v>132</v>
      </c>
      <c r="AE40" s="116"/>
      <c r="AF40" s="116"/>
      <c r="AG40" s="116"/>
      <c r="AH40" s="4"/>
      <c r="AI40" s="117" t="s">
        <v>133</v>
      </c>
      <c r="AJ40" s="117"/>
      <c r="AK40" s="117"/>
      <c r="AL40" s="117"/>
      <c r="AM40" s="4"/>
      <c r="AN40" s="118" t="s">
        <v>134</v>
      </c>
      <c r="AO40" s="118"/>
      <c r="AP40" s="118"/>
      <c r="AR40" s="105" t="s">
        <v>135</v>
      </c>
      <c r="AS40" s="105"/>
      <c r="AT40" s="105"/>
      <c r="AU40" s="105"/>
    </row>
    <row r="53" s="7" customFormat="1" x14ac:dyDescent="0.25"/>
    <row r="59" s="6" customFormat="1" x14ac:dyDescent="0.25"/>
  </sheetData>
  <mergeCells count="55">
    <mergeCell ref="X10:Y10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P10:AQ10"/>
    <mergeCell ref="AN23:AN25"/>
    <mergeCell ref="Z10:AA10"/>
    <mergeCell ref="AB10:AC10"/>
    <mergeCell ref="AD10:AE10"/>
    <mergeCell ref="AF10:AG10"/>
    <mergeCell ref="AH10:AI10"/>
    <mergeCell ref="B3:AQ3"/>
    <mergeCell ref="AJ33:AL33"/>
    <mergeCell ref="AR10:AT10"/>
    <mergeCell ref="AN26:AN28"/>
    <mergeCell ref="AN29:AN31"/>
    <mergeCell ref="J32:K32"/>
    <mergeCell ref="L32:M32"/>
    <mergeCell ref="N32:O32"/>
    <mergeCell ref="P32:Q32"/>
    <mergeCell ref="R32:S32"/>
    <mergeCell ref="T32:U32"/>
    <mergeCell ref="V32:W32"/>
    <mergeCell ref="X32:Y32"/>
    <mergeCell ref="AJ10:AK10"/>
    <mergeCell ref="AL10:AM10"/>
    <mergeCell ref="AN10:AO10"/>
    <mergeCell ref="Z32:AA32"/>
    <mergeCell ref="AB32:AC32"/>
    <mergeCell ref="AD32:AE32"/>
    <mergeCell ref="AF32:AG32"/>
    <mergeCell ref="AH32:AI32"/>
    <mergeCell ref="AQ36:AU36"/>
    <mergeCell ref="AO36:AP36"/>
    <mergeCell ref="Y40:AB40"/>
    <mergeCell ref="B35:H37"/>
    <mergeCell ref="B40:D40"/>
    <mergeCell ref="P40:S40"/>
    <mergeCell ref="AR40:AU40"/>
    <mergeCell ref="F40:I40"/>
    <mergeCell ref="K40:N40"/>
    <mergeCell ref="U40:W40"/>
    <mergeCell ref="AQ37:AU37"/>
    <mergeCell ref="AO37:AP37"/>
    <mergeCell ref="AD40:AG40"/>
    <mergeCell ref="AI40:AL40"/>
    <mergeCell ref="AN40:AP40"/>
  </mergeCells>
  <printOptions horizontalCentered="1" verticalCentered="1"/>
  <pageMargins left="0.23622047244094491" right="3.937007874015748E-2" top="0.19685039370078741" bottom="0.15748031496062992" header="0.11811023622047245" footer="0.11811023622047245"/>
  <pageSetup paperSize="5" scale="64" orientation="landscape" r:id="rId1"/>
  <ignoredErrors>
    <ignoredError sqref="J35:AH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69D4F-207F-45E7-AB45-7C0F959456E5}">
  <dimension ref="B2:AQ30"/>
  <sheetViews>
    <sheetView showGridLines="0" workbookViewId="0">
      <selection activeCell="E32" sqref="E32"/>
    </sheetView>
  </sheetViews>
  <sheetFormatPr baseColWidth="10" defaultRowHeight="15" x14ac:dyDescent="0.25"/>
  <cols>
    <col min="1" max="1" width="5.42578125" customWidth="1"/>
    <col min="2" max="43" width="5.7109375" customWidth="1"/>
  </cols>
  <sheetData>
    <row r="2" spans="2:43" ht="18.75" x14ac:dyDescent="0.3">
      <c r="B2" s="133" t="s">
        <v>141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</row>
    <row r="3" spans="2:43" ht="15.95" customHeight="1" thickBot="1" x14ac:dyDescent="0.3"/>
    <row r="4" spans="2:43" ht="15.95" customHeight="1" x14ac:dyDescent="0.25">
      <c r="B4" s="119">
        <v>1</v>
      </c>
      <c r="C4" s="120"/>
      <c r="D4" s="121">
        <v>2</v>
      </c>
      <c r="E4" s="122"/>
      <c r="F4" s="119">
        <v>3</v>
      </c>
      <c r="G4" s="120"/>
      <c r="H4" s="121">
        <v>4</v>
      </c>
      <c r="I4" s="122"/>
      <c r="J4" s="119">
        <v>5</v>
      </c>
      <c r="K4" s="120"/>
      <c r="L4" s="121">
        <v>6</v>
      </c>
      <c r="M4" s="122"/>
      <c r="N4" s="119">
        <v>7</v>
      </c>
      <c r="O4" s="120"/>
      <c r="P4" s="121">
        <v>8</v>
      </c>
      <c r="Q4" s="122"/>
      <c r="R4" s="119">
        <v>9</v>
      </c>
      <c r="S4" s="120"/>
      <c r="T4" s="121">
        <v>10</v>
      </c>
      <c r="U4" s="122"/>
      <c r="V4" s="119">
        <v>11</v>
      </c>
      <c r="W4" s="120"/>
      <c r="X4" s="121">
        <v>12</v>
      </c>
      <c r="Y4" s="122"/>
      <c r="Z4" s="119">
        <v>13</v>
      </c>
      <c r="AA4" s="120"/>
      <c r="AB4" s="119">
        <v>14</v>
      </c>
      <c r="AC4" s="120"/>
      <c r="AD4" s="121">
        <v>15</v>
      </c>
      <c r="AE4" s="122"/>
      <c r="AF4" s="119">
        <v>16</v>
      </c>
      <c r="AG4" s="120"/>
      <c r="AH4" s="119">
        <v>17</v>
      </c>
      <c r="AI4" s="120"/>
      <c r="AJ4" s="121">
        <v>18</v>
      </c>
      <c r="AK4" s="122"/>
      <c r="AL4" s="119">
        <v>19</v>
      </c>
      <c r="AM4" s="120"/>
      <c r="AN4" s="119">
        <v>20</v>
      </c>
      <c r="AO4" s="120"/>
      <c r="AP4" s="121">
        <v>21</v>
      </c>
      <c r="AQ4" s="120"/>
    </row>
    <row r="5" spans="2:43" ht="15.95" customHeight="1" thickBot="1" x14ac:dyDescent="0.3">
      <c r="B5" s="12" t="s">
        <v>14</v>
      </c>
      <c r="C5" s="13" t="s">
        <v>28</v>
      </c>
      <c r="D5" s="14" t="s">
        <v>14</v>
      </c>
      <c r="E5" s="15" t="s">
        <v>28</v>
      </c>
      <c r="F5" s="12" t="s">
        <v>14</v>
      </c>
      <c r="G5" s="13" t="s">
        <v>28</v>
      </c>
      <c r="H5" s="14" t="s">
        <v>14</v>
      </c>
      <c r="I5" s="15" t="s">
        <v>28</v>
      </c>
      <c r="J5" s="12" t="s">
        <v>14</v>
      </c>
      <c r="K5" s="13" t="s">
        <v>28</v>
      </c>
      <c r="L5" s="14" t="s">
        <v>14</v>
      </c>
      <c r="M5" s="15" t="s">
        <v>28</v>
      </c>
      <c r="N5" s="12" t="s">
        <v>14</v>
      </c>
      <c r="O5" s="13" t="s">
        <v>28</v>
      </c>
      <c r="P5" s="14" t="s">
        <v>14</v>
      </c>
      <c r="Q5" s="15" t="s">
        <v>28</v>
      </c>
      <c r="R5" s="12" t="s">
        <v>14</v>
      </c>
      <c r="S5" s="13" t="s">
        <v>28</v>
      </c>
      <c r="T5" s="14" t="s">
        <v>14</v>
      </c>
      <c r="U5" s="15" t="s">
        <v>28</v>
      </c>
      <c r="V5" s="12" t="s">
        <v>14</v>
      </c>
      <c r="W5" s="13" t="s">
        <v>28</v>
      </c>
      <c r="X5" s="14" t="s">
        <v>14</v>
      </c>
      <c r="Y5" s="15" t="s">
        <v>28</v>
      </c>
      <c r="Z5" s="12" t="s">
        <v>14</v>
      </c>
      <c r="AA5" s="13" t="s">
        <v>28</v>
      </c>
      <c r="AB5" s="12" t="s">
        <v>14</v>
      </c>
      <c r="AC5" s="13" t="s">
        <v>28</v>
      </c>
      <c r="AD5" s="14" t="s">
        <v>14</v>
      </c>
      <c r="AE5" s="15" t="s">
        <v>28</v>
      </c>
      <c r="AF5" s="12" t="s">
        <v>14</v>
      </c>
      <c r="AG5" s="13" t="s">
        <v>28</v>
      </c>
      <c r="AH5" s="12" t="s">
        <v>14</v>
      </c>
      <c r="AI5" s="13" t="s">
        <v>28</v>
      </c>
      <c r="AJ5" s="14" t="s">
        <v>14</v>
      </c>
      <c r="AK5" s="15" t="s">
        <v>28</v>
      </c>
      <c r="AL5" s="12" t="s">
        <v>14</v>
      </c>
      <c r="AM5" s="13" t="s">
        <v>28</v>
      </c>
      <c r="AN5" s="12" t="s">
        <v>14</v>
      </c>
      <c r="AO5" s="13" t="s">
        <v>28</v>
      </c>
      <c r="AP5" s="14" t="s">
        <v>14</v>
      </c>
      <c r="AQ5" s="13" t="s">
        <v>28</v>
      </c>
    </row>
    <row r="6" spans="2:43" ht="15.95" customHeight="1" x14ac:dyDescent="0.25">
      <c r="B6" s="91">
        <v>8</v>
      </c>
      <c r="C6" s="92" t="s">
        <v>27</v>
      </c>
      <c r="D6" s="93">
        <v>9</v>
      </c>
      <c r="E6" s="92" t="s">
        <v>44</v>
      </c>
      <c r="F6" s="93">
        <v>1</v>
      </c>
      <c r="G6" s="94" t="s">
        <v>56</v>
      </c>
      <c r="H6" s="93">
        <v>2</v>
      </c>
      <c r="I6" s="94" t="s">
        <v>66</v>
      </c>
      <c r="J6" s="93">
        <v>3</v>
      </c>
      <c r="K6" s="94" t="s">
        <v>75</v>
      </c>
      <c r="L6" s="93">
        <v>4</v>
      </c>
      <c r="M6" s="94" t="s">
        <v>84</v>
      </c>
      <c r="N6" s="93">
        <v>5</v>
      </c>
      <c r="O6" s="94" t="s">
        <v>95</v>
      </c>
      <c r="P6" s="93">
        <v>6</v>
      </c>
      <c r="Q6" s="94" t="s">
        <v>101</v>
      </c>
      <c r="R6" s="93">
        <v>7</v>
      </c>
      <c r="S6" s="94" t="s">
        <v>107</v>
      </c>
      <c r="T6" s="93">
        <v>8</v>
      </c>
      <c r="U6" s="94" t="s">
        <v>111</v>
      </c>
      <c r="V6" s="93">
        <v>9</v>
      </c>
      <c r="W6" s="94" t="s">
        <v>116</v>
      </c>
      <c r="X6" s="93">
        <v>1</v>
      </c>
      <c r="Y6" s="94" t="s">
        <v>121</v>
      </c>
      <c r="Z6" s="97">
        <v>2</v>
      </c>
      <c r="AA6" s="97"/>
      <c r="AB6" s="97">
        <v>3</v>
      </c>
      <c r="AC6" s="97"/>
      <c r="AD6" s="97">
        <v>4</v>
      </c>
      <c r="AE6" s="97"/>
      <c r="AF6" s="97">
        <v>5</v>
      </c>
      <c r="AG6" s="97"/>
      <c r="AH6" s="97">
        <v>6</v>
      </c>
      <c r="AI6" s="97"/>
      <c r="AJ6" s="97">
        <v>7</v>
      </c>
      <c r="AK6" s="97"/>
      <c r="AL6" s="97">
        <v>8</v>
      </c>
      <c r="AM6" s="97"/>
      <c r="AN6" s="97">
        <v>9</v>
      </c>
      <c r="AO6" s="97"/>
      <c r="AP6" s="97">
        <v>1</v>
      </c>
      <c r="AQ6" s="95"/>
    </row>
    <row r="7" spans="2:43" ht="15.95" customHeight="1" x14ac:dyDescent="0.25">
      <c r="B7" s="45">
        <v>5</v>
      </c>
      <c r="C7" s="69" t="s">
        <v>26</v>
      </c>
      <c r="D7" s="70">
        <v>6</v>
      </c>
      <c r="E7" s="71" t="s">
        <v>43</v>
      </c>
      <c r="F7" s="70">
        <v>7</v>
      </c>
      <c r="G7" s="90" t="s">
        <v>55</v>
      </c>
      <c r="H7" s="70">
        <v>8</v>
      </c>
      <c r="I7" s="72" t="s">
        <v>65</v>
      </c>
      <c r="J7" s="70">
        <v>9</v>
      </c>
      <c r="K7" s="72" t="s">
        <v>74</v>
      </c>
      <c r="L7" s="70">
        <v>1</v>
      </c>
      <c r="M7" s="72" t="s">
        <v>83</v>
      </c>
      <c r="N7" s="70">
        <v>2</v>
      </c>
      <c r="O7" s="72" t="s">
        <v>6</v>
      </c>
      <c r="P7" s="70">
        <v>3</v>
      </c>
      <c r="Q7" s="72" t="s">
        <v>22</v>
      </c>
      <c r="R7" s="70">
        <v>4</v>
      </c>
      <c r="S7" s="72" t="s">
        <v>40</v>
      </c>
      <c r="T7" s="70">
        <v>5</v>
      </c>
      <c r="U7" s="72" t="s">
        <v>52</v>
      </c>
      <c r="V7" s="70">
        <v>6</v>
      </c>
      <c r="W7" s="72" t="s">
        <v>61</v>
      </c>
      <c r="X7" s="70">
        <v>7</v>
      </c>
      <c r="Y7" s="72" t="s">
        <v>72</v>
      </c>
      <c r="Z7" s="70">
        <v>8</v>
      </c>
      <c r="AA7" s="72" t="s">
        <v>80</v>
      </c>
      <c r="AB7" s="70">
        <v>9</v>
      </c>
      <c r="AC7" s="72" t="s">
        <v>90</v>
      </c>
      <c r="AD7" s="70">
        <v>1</v>
      </c>
      <c r="AE7" s="72" t="s">
        <v>99</v>
      </c>
      <c r="AF7" s="70">
        <v>2</v>
      </c>
      <c r="AG7" s="72" t="s">
        <v>105</v>
      </c>
      <c r="AH7" s="70">
        <v>3</v>
      </c>
      <c r="AI7" s="72" t="s">
        <v>110</v>
      </c>
      <c r="AJ7" s="70">
        <v>4</v>
      </c>
      <c r="AK7" s="72" t="s">
        <v>115</v>
      </c>
      <c r="AL7" s="70">
        <v>5</v>
      </c>
      <c r="AM7" s="74" t="s">
        <v>120</v>
      </c>
      <c r="AN7" s="70">
        <v>6</v>
      </c>
      <c r="AO7" s="74" t="s">
        <v>7</v>
      </c>
      <c r="AP7" s="70">
        <v>7</v>
      </c>
      <c r="AQ7" s="51" t="s">
        <v>12</v>
      </c>
    </row>
    <row r="8" spans="2:43" ht="15.95" customHeight="1" x14ac:dyDescent="0.25">
      <c r="B8" s="45">
        <v>2</v>
      </c>
      <c r="C8" s="73" t="s">
        <v>25</v>
      </c>
      <c r="D8" s="70">
        <v>3</v>
      </c>
      <c r="E8" s="73" t="s">
        <v>4</v>
      </c>
      <c r="F8" s="70">
        <v>4</v>
      </c>
      <c r="G8" s="73" t="s">
        <v>20</v>
      </c>
      <c r="H8" s="70">
        <v>5</v>
      </c>
      <c r="I8" s="73" t="s">
        <v>64</v>
      </c>
      <c r="J8" s="70">
        <v>6</v>
      </c>
      <c r="K8" s="73" t="s">
        <v>50</v>
      </c>
      <c r="L8" s="70">
        <v>7</v>
      </c>
      <c r="M8" s="73" t="s">
        <v>59</v>
      </c>
      <c r="N8" s="70">
        <v>8</v>
      </c>
      <c r="O8" s="73" t="s">
        <v>70</v>
      </c>
      <c r="P8" s="70">
        <v>9</v>
      </c>
      <c r="Q8" s="74" t="s">
        <v>79</v>
      </c>
      <c r="R8" s="70">
        <v>1</v>
      </c>
      <c r="S8" s="74" t="s">
        <v>89</v>
      </c>
      <c r="T8" s="70">
        <v>2</v>
      </c>
      <c r="U8" s="74" t="s">
        <v>91</v>
      </c>
      <c r="V8" s="70">
        <v>3</v>
      </c>
      <c r="W8" s="74" t="s">
        <v>87</v>
      </c>
      <c r="X8" s="70">
        <v>4</v>
      </c>
      <c r="Y8" s="74" t="s">
        <v>109</v>
      </c>
      <c r="Z8" s="70">
        <v>5</v>
      </c>
      <c r="AA8" s="74" t="s">
        <v>114</v>
      </c>
      <c r="AB8" s="70">
        <v>6</v>
      </c>
      <c r="AC8" s="74" t="s">
        <v>119</v>
      </c>
      <c r="AD8" s="70">
        <v>7</v>
      </c>
      <c r="AE8" s="74" t="s">
        <v>5</v>
      </c>
      <c r="AF8" s="70">
        <v>8</v>
      </c>
      <c r="AG8" s="74" t="s">
        <v>21</v>
      </c>
      <c r="AH8" s="70">
        <v>9</v>
      </c>
      <c r="AI8" s="75" t="s">
        <v>39</v>
      </c>
      <c r="AJ8" s="70">
        <v>1</v>
      </c>
      <c r="AK8" s="75" t="s">
        <v>51</v>
      </c>
      <c r="AL8" s="70">
        <v>2</v>
      </c>
      <c r="AM8" s="75" t="s">
        <v>60</v>
      </c>
      <c r="AN8" s="70">
        <v>3</v>
      </c>
      <c r="AO8" s="75" t="s">
        <v>71</v>
      </c>
      <c r="AP8" s="70">
        <v>4</v>
      </c>
      <c r="AQ8" s="58" t="s">
        <v>11</v>
      </c>
    </row>
    <row r="9" spans="2:43" ht="15.95" customHeight="1" x14ac:dyDescent="0.25">
      <c r="B9" s="45">
        <v>8</v>
      </c>
      <c r="C9" s="74" t="s">
        <v>24</v>
      </c>
      <c r="D9" s="70">
        <v>9</v>
      </c>
      <c r="E9" s="74" t="s">
        <v>42</v>
      </c>
      <c r="F9" s="70">
        <v>1</v>
      </c>
      <c r="G9" s="74" t="s">
        <v>54</v>
      </c>
      <c r="H9" s="70">
        <v>2</v>
      </c>
      <c r="I9" s="74" t="s">
        <v>63</v>
      </c>
      <c r="J9" s="70">
        <v>3</v>
      </c>
      <c r="K9" s="74" t="s">
        <v>73</v>
      </c>
      <c r="L9" s="70">
        <v>4</v>
      </c>
      <c r="M9" s="75" t="s">
        <v>81</v>
      </c>
      <c r="N9" s="70">
        <v>5</v>
      </c>
      <c r="O9" s="75" t="s">
        <v>92</v>
      </c>
      <c r="P9" s="70">
        <v>6</v>
      </c>
      <c r="Q9" s="76" t="s">
        <v>100</v>
      </c>
      <c r="R9" s="70">
        <v>7</v>
      </c>
      <c r="S9" s="76" t="s">
        <v>106</v>
      </c>
      <c r="T9" s="70">
        <v>8</v>
      </c>
      <c r="U9" s="77" t="s">
        <v>3</v>
      </c>
      <c r="V9" s="70">
        <v>9</v>
      </c>
      <c r="W9" s="69" t="s">
        <v>19</v>
      </c>
      <c r="X9" s="70">
        <v>1</v>
      </c>
      <c r="Y9" s="71" t="s">
        <v>37</v>
      </c>
      <c r="Z9" s="70">
        <v>2</v>
      </c>
      <c r="AA9" s="90" t="s">
        <v>49</v>
      </c>
      <c r="AB9" s="70">
        <v>3</v>
      </c>
      <c r="AC9" s="73" t="s">
        <v>58</v>
      </c>
      <c r="AD9" s="70">
        <v>4</v>
      </c>
      <c r="AE9" s="73" t="s">
        <v>69</v>
      </c>
      <c r="AF9" s="70">
        <v>5</v>
      </c>
      <c r="AG9" s="73" t="s">
        <v>78</v>
      </c>
      <c r="AH9" s="70">
        <v>6</v>
      </c>
      <c r="AI9" s="73" t="s">
        <v>88</v>
      </c>
      <c r="AJ9" s="70">
        <v>7</v>
      </c>
      <c r="AK9" s="73" t="s">
        <v>82</v>
      </c>
      <c r="AL9" s="70">
        <v>8</v>
      </c>
      <c r="AM9" s="73" t="s">
        <v>104</v>
      </c>
      <c r="AN9" s="70">
        <v>9</v>
      </c>
      <c r="AO9" s="73" t="s">
        <v>108</v>
      </c>
      <c r="AP9" s="70">
        <v>1</v>
      </c>
      <c r="AQ9" s="60" t="s">
        <v>10</v>
      </c>
    </row>
    <row r="10" spans="2:43" ht="15.95" customHeight="1" x14ac:dyDescent="0.25">
      <c r="B10" s="45">
        <v>5</v>
      </c>
      <c r="C10" s="74" t="s">
        <v>23</v>
      </c>
      <c r="D10" s="70">
        <v>6</v>
      </c>
      <c r="E10" s="74" t="s">
        <v>41</v>
      </c>
      <c r="F10" s="70">
        <v>7</v>
      </c>
      <c r="G10" s="74" t="s">
        <v>53</v>
      </c>
      <c r="H10" s="70">
        <v>8</v>
      </c>
      <c r="I10" s="74" t="s">
        <v>62</v>
      </c>
      <c r="J10" s="70">
        <v>9</v>
      </c>
      <c r="K10" s="74" t="s">
        <v>1</v>
      </c>
      <c r="L10" s="70">
        <v>1</v>
      </c>
      <c r="M10" s="74" t="s">
        <v>17</v>
      </c>
      <c r="N10" s="70">
        <v>2</v>
      </c>
      <c r="O10" s="74" t="s">
        <v>35</v>
      </c>
      <c r="P10" s="70">
        <v>3</v>
      </c>
      <c r="Q10" s="74" t="s">
        <v>48</v>
      </c>
      <c r="R10" s="70">
        <v>4</v>
      </c>
      <c r="S10" s="75" t="s">
        <v>57</v>
      </c>
      <c r="T10" s="70">
        <v>5</v>
      </c>
      <c r="U10" s="76" t="s">
        <v>68</v>
      </c>
      <c r="V10" s="70">
        <v>6</v>
      </c>
      <c r="W10" s="76" t="s">
        <v>77</v>
      </c>
      <c r="X10" s="70">
        <v>7</v>
      </c>
      <c r="Y10" s="77" t="s">
        <v>86</v>
      </c>
      <c r="Z10" s="70">
        <v>8</v>
      </c>
      <c r="AA10" s="77" t="s">
        <v>97</v>
      </c>
      <c r="AB10" s="70">
        <v>9</v>
      </c>
      <c r="AC10" s="69" t="s">
        <v>103</v>
      </c>
      <c r="AD10" s="70">
        <v>1</v>
      </c>
      <c r="AE10" s="71" t="s">
        <v>94</v>
      </c>
      <c r="AF10" s="70">
        <v>2</v>
      </c>
      <c r="AG10" s="90" t="s">
        <v>113</v>
      </c>
      <c r="AH10" s="70">
        <v>3</v>
      </c>
      <c r="AI10" s="74" t="s">
        <v>118</v>
      </c>
      <c r="AJ10" s="70">
        <v>4</v>
      </c>
      <c r="AK10" s="74" t="s">
        <v>2</v>
      </c>
      <c r="AL10" s="70">
        <v>5</v>
      </c>
      <c r="AM10" s="74" t="s">
        <v>18</v>
      </c>
      <c r="AN10" s="70">
        <v>6</v>
      </c>
      <c r="AO10" s="74" t="s">
        <v>36</v>
      </c>
      <c r="AP10" s="70">
        <v>7</v>
      </c>
      <c r="AQ10" s="51" t="s">
        <v>9</v>
      </c>
    </row>
    <row r="11" spans="2:43" ht="15.95" customHeight="1" thickBot="1" x14ac:dyDescent="0.3">
      <c r="B11" s="63">
        <v>2</v>
      </c>
      <c r="C11" s="78" t="s">
        <v>15</v>
      </c>
      <c r="D11" s="79">
        <v>3</v>
      </c>
      <c r="E11" s="80" t="s">
        <v>33</v>
      </c>
      <c r="F11" s="79">
        <v>4</v>
      </c>
      <c r="G11" s="89" t="s">
        <v>45</v>
      </c>
      <c r="H11" s="79">
        <v>5</v>
      </c>
      <c r="I11" s="81" t="s">
        <v>46</v>
      </c>
      <c r="J11" s="79">
        <v>6</v>
      </c>
      <c r="K11" s="82" t="s">
        <v>29</v>
      </c>
      <c r="L11" s="79">
        <v>7</v>
      </c>
      <c r="M11" s="82" t="s">
        <v>30</v>
      </c>
      <c r="N11" s="79">
        <v>8</v>
      </c>
      <c r="O11" s="82" t="s">
        <v>31</v>
      </c>
      <c r="P11" s="79">
        <v>9</v>
      </c>
      <c r="Q11" s="82" t="s">
        <v>96</v>
      </c>
      <c r="R11" s="79">
        <v>1</v>
      </c>
      <c r="S11" s="78" t="s">
        <v>102</v>
      </c>
      <c r="T11" s="79">
        <v>2</v>
      </c>
      <c r="U11" s="80" t="s">
        <v>93</v>
      </c>
      <c r="V11" s="79">
        <v>3</v>
      </c>
      <c r="W11" s="89" t="s">
        <v>112</v>
      </c>
      <c r="X11" s="79">
        <v>4</v>
      </c>
      <c r="Y11" s="83" t="s">
        <v>117</v>
      </c>
      <c r="Z11" s="79">
        <v>5</v>
      </c>
      <c r="AA11" s="81" t="s">
        <v>0</v>
      </c>
      <c r="AB11" s="79">
        <v>6</v>
      </c>
      <c r="AC11" s="82" t="s">
        <v>16</v>
      </c>
      <c r="AD11" s="79">
        <v>7</v>
      </c>
      <c r="AE11" s="82" t="s">
        <v>34</v>
      </c>
      <c r="AF11" s="79">
        <v>8</v>
      </c>
      <c r="AG11" s="82" t="s">
        <v>47</v>
      </c>
      <c r="AH11" s="79">
        <v>9</v>
      </c>
      <c r="AI11" s="78" t="s">
        <v>32</v>
      </c>
      <c r="AJ11" s="79">
        <v>1</v>
      </c>
      <c r="AK11" s="80" t="s">
        <v>67</v>
      </c>
      <c r="AL11" s="79">
        <v>2</v>
      </c>
      <c r="AM11" s="89" t="s">
        <v>76</v>
      </c>
      <c r="AN11" s="79">
        <v>3</v>
      </c>
      <c r="AO11" s="85" t="s">
        <v>85</v>
      </c>
      <c r="AP11" s="79">
        <v>4</v>
      </c>
      <c r="AQ11" s="64" t="s">
        <v>8</v>
      </c>
    </row>
    <row r="12" spans="2:43" ht="15.95" customHeight="1" x14ac:dyDescent="0.25"/>
    <row r="13" spans="2:43" ht="15.95" customHeight="1" thickBot="1" x14ac:dyDescent="0.35">
      <c r="V13" s="5">
        <v>1</v>
      </c>
      <c r="W13" s="3" t="s">
        <v>13</v>
      </c>
    </row>
    <row r="14" spans="2:43" ht="15.95" customHeight="1" thickBot="1" x14ac:dyDescent="0.3">
      <c r="V14" s="16" t="s">
        <v>14</v>
      </c>
      <c r="W14" s="17" t="s">
        <v>28</v>
      </c>
    </row>
    <row r="15" spans="2:43" ht="15.95" customHeight="1" thickBot="1" x14ac:dyDescent="0.3">
      <c r="V15" s="18">
        <v>1</v>
      </c>
      <c r="W15" s="19" t="s">
        <v>13</v>
      </c>
    </row>
    <row r="16" spans="2:43" ht="15.95" customHeight="1" thickBot="1" x14ac:dyDescent="0.3"/>
    <row r="17" spans="4:34" ht="15.95" customHeight="1" x14ac:dyDescent="0.25">
      <c r="I17" s="37">
        <v>2</v>
      </c>
      <c r="J17" s="38" t="s">
        <v>15</v>
      </c>
      <c r="K17" s="39">
        <v>3</v>
      </c>
      <c r="L17" s="40" t="s">
        <v>33</v>
      </c>
      <c r="M17" s="37">
        <v>4</v>
      </c>
      <c r="N17" s="86" t="s">
        <v>45</v>
      </c>
      <c r="O17" s="39">
        <v>5</v>
      </c>
      <c r="P17" s="41" t="s">
        <v>46</v>
      </c>
      <c r="Q17" s="37">
        <v>6</v>
      </c>
      <c r="R17" s="42" t="s">
        <v>29</v>
      </c>
      <c r="S17" s="39">
        <v>7</v>
      </c>
      <c r="T17" s="43" t="s">
        <v>30</v>
      </c>
      <c r="U17" s="37">
        <v>8</v>
      </c>
      <c r="V17" s="42" t="s">
        <v>31</v>
      </c>
      <c r="W17" s="39">
        <v>9</v>
      </c>
      <c r="X17" s="43" t="s">
        <v>96</v>
      </c>
      <c r="Y17" s="37">
        <v>1</v>
      </c>
      <c r="Z17" s="38" t="s">
        <v>102</v>
      </c>
      <c r="AA17" s="39">
        <v>2</v>
      </c>
      <c r="AB17" s="40" t="s">
        <v>93</v>
      </c>
      <c r="AC17" s="37">
        <v>3</v>
      </c>
      <c r="AD17" s="86" t="s">
        <v>112</v>
      </c>
      <c r="AE17" s="39">
        <v>4</v>
      </c>
      <c r="AF17" s="44" t="s">
        <v>117</v>
      </c>
      <c r="AG17" s="37">
        <v>5</v>
      </c>
      <c r="AH17" s="84" t="s">
        <v>0</v>
      </c>
    </row>
    <row r="18" spans="4:34" ht="15.95" customHeight="1" x14ac:dyDescent="0.25">
      <c r="I18" s="45">
        <v>6</v>
      </c>
      <c r="J18" s="46" t="s">
        <v>16</v>
      </c>
      <c r="K18" s="47">
        <v>7</v>
      </c>
      <c r="L18" s="48" t="s">
        <v>34</v>
      </c>
      <c r="M18" s="45">
        <v>8</v>
      </c>
      <c r="N18" s="46" t="s">
        <v>47</v>
      </c>
      <c r="O18" s="47">
        <v>9</v>
      </c>
      <c r="P18" s="49" t="s">
        <v>32</v>
      </c>
      <c r="Q18" s="45">
        <v>1</v>
      </c>
      <c r="R18" s="50" t="s">
        <v>67</v>
      </c>
      <c r="S18" s="47">
        <v>2</v>
      </c>
      <c r="T18" s="88" t="s">
        <v>76</v>
      </c>
      <c r="U18" s="45">
        <v>3</v>
      </c>
      <c r="V18" s="51" t="s">
        <v>85</v>
      </c>
      <c r="W18" s="47">
        <v>4</v>
      </c>
      <c r="X18" s="52" t="s">
        <v>8</v>
      </c>
      <c r="Y18" s="45">
        <v>5</v>
      </c>
      <c r="Z18" s="51" t="s">
        <v>23</v>
      </c>
      <c r="AA18" s="47">
        <v>6</v>
      </c>
      <c r="AB18" s="52" t="s">
        <v>41</v>
      </c>
      <c r="AC18" s="45">
        <v>7</v>
      </c>
      <c r="AD18" s="51" t="s">
        <v>53</v>
      </c>
      <c r="AE18" s="47">
        <v>8</v>
      </c>
      <c r="AF18" s="52" t="s">
        <v>62</v>
      </c>
      <c r="AG18" s="45">
        <v>9</v>
      </c>
      <c r="AH18" s="51" t="s">
        <v>1</v>
      </c>
    </row>
    <row r="19" spans="4:34" ht="15.95" customHeight="1" x14ac:dyDescent="0.25">
      <c r="I19" s="45">
        <v>1</v>
      </c>
      <c r="J19" s="51" t="s">
        <v>17</v>
      </c>
      <c r="K19" s="47">
        <v>2</v>
      </c>
      <c r="L19" s="52" t="s">
        <v>35</v>
      </c>
      <c r="M19" s="45">
        <v>3</v>
      </c>
      <c r="N19" s="51" t="s">
        <v>48</v>
      </c>
      <c r="O19" s="47">
        <v>4</v>
      </c>
      <c r="P19" s="53" t="s">
        <v>57</v>
      </c>
      <c r="Q19" s="45">
        <v>5</v>
      </c>
      <c r="R19" s="54" t="s">
        <v>68</v>
      </c>
      <c r="S19" s="47">
        <v>6</v>
      </c>
      <c r="T19" s="55" t="s">
        <v>77</v>
      </c>
      <c r="U19" s="45">
        <v>7</v>
      </c>
      <c r="V19" s="46" t="s">
        <v>86</v>
      </c>
      <c r="W19" s="47">
        <v>8</v>
      </c>
      <c r="X19" s="48" t="s">
        <v>97</v>
      </c>
      <c r="Y19" s="45">
        <v>9</v>
      </c>
      <c r="Z19" s="56" t="s">
        <v>103</v>
      </c>
      <c r="AA19" s="47">
        <v>1</v>
      </c>
      <c r="AB19" s="57" t="s">
        <v>94</v>
      </c>
      <c r="AC19" s="45">
        <v>2</v>
      </c>
      <c r="AD19" s="87" t="s">
        <v>113</v>
      </c>
      <c r="AE19" s="47">
        <v>3</v>
      </c>
      <c r="AF19" s="52" t="s">
        <v>118</v>
      </c>
      <c r="AG19" s="45">
        <v>4</v>
      </c>
      <c r="AH19" s="51" t="s">
        <v>2</v>
      </c>
    </row>
    <row r="20" spans="4:34" ht="15.95" customHeight="1" x14ac:dyDescent="0.25">
      <c r="I20" s="45">
        <v>5</v>
      </c>
      <c r="J20" s="51" t="s">
        <v>18</v>
      </c>
      <c r="K20" s="47">
        <v>6</v>
      </c>
      <c r="L20" s="52" t="s">
        <v>36</v>
      </c>
      <c r="M20" s="45">
        <v>7</v>
      </c>
      <c r="N20" s="51" t="s">
        <v>9</v>
      </c>
      <c r="O20" s="47">
        <v>8</v>
      </c>
      <c r="P20" s="52" t="s">
        <v>24</v>
      </c>
      <c r="Q20" s="45">
        <v>9</v>
      </c>
      <c r="R20" s="51" t="s">
        <v>42</v>
      </c>
      <c r="S20" s="47">
        <v>1</v>
      </c>
      <c r="T20" s="52" t="s">
        <v>54</v>
      </c>
      <c r="U20" s="45">
        <v>2</v>
      </c>
      <c r="V20" s="51" t="s">
        <v>63</v>
      </c>
      <c r="W20" s="47">
        <v>3</v>
      </c>
      <c r="X20" s="52" t="s">
        <v>73</v>
      </c>
      <c r="Y20" s="45">
        <v>4</v>
      </c>
      <c r="Z20" s="58" t="s">
        <v>81</v>
      </c>
      <c r="AA20" s="47">
        <v>5</v>
      </c>
      <c r="AB20" s="53" t="s">
        <v>92</v>
      </c>
      <c r="AC20" s="45">
        <v>6</v>
      </c>
      <c r="AD20" s="51" t="s">
        <v>100</v>
      </c>
      <c r="AE20" s="47">
        <v>7</v>
      </c>
      <c r="AF20" s="55" t="s">
        <v>106</v>
      </c>
      <c r="AG20" s="45">
        <v>8</v>
      </c>
      <c r="AH20" s="46" t="s">
        <v>3</v>
      </c>
    </row>
    <row r="21" spans="4:34" ht="15.95" customHeight="1" x14ac:dyDescent="0.25">
      <c r="I21" s="45">
        <v>9</v>
      </c>
      <c r="J21" s="56" t="s">
        <v>19</v>
      </c>
      <c r="K21" s="47">
        <v>1</v>
      </c>
      <c r="L21" s="57" t="s">
        <v>37</v>
      </c>
      <c r="M21" s="45">
        <v>2</v>
      </c>
      <c r="N21" s="87" t="s">
        <v>49</v>
      </c>
      <c r="O21" s="47">
        <v>3</v>
      </c>
      <c r="P21" s="59" t="s">
        <v>58</v>
      </c>
      <c r="Q21" s="45">
        <v>4</v>
      </c>
      <c r="R21" s="60" t="s">
        <v>69</v>
      </c>
      <c r="S21" s="47">
        <v>5</v>
      </c>
      <c r="T21" s="59" t="s">
        <v>78</v>
      </c>
      <c r="U21" s="45">
        <v>6</v>
      </c>
      <c r="V21" s="60" t="s">
        <v>88</v>
      </c>
      <c r="W21" s="47">
        <v>7</v>
      </c>
      <c r="X21" s="59" t="s">
        <v>82</v>
      </c>
      <c r="Y21" s="45">
        <v>8</v>
      </c>
      <c r="Z21" s="60" t="s">
        <v>104</v>
      </c>
      <c r="AA21" s="47">
        <v>9</v>
      </c>
      <c r="AB21" s="59" t="s">
        <v>108</v>
      </c>
      <c r="AC21" s="45">
        <v>1</v>
      </c>
      <c r="AD21" s="60" t="s">
        <v>10</v>
      </c>
      <c r="AE21" s="47">
        <v>2</v>
      </c>
      <c r="AF21" s="59" t="s">
        <v>25</v>
      </c>
      <c r="AG21" s="45">
        <v>3</v>
      </c>
      <c r="AH21" s="60" t="s">
        <v>4</v>
      </c>
    </row>
    <row r="22" spans="4:34" ht="15.95" customHeight="1" x14ac:dyDescent="0.25">
      <c r="I22" s="45">
        <v>4</v>
      </c>
      <c r="J22" s="60" t="s">
        <v>20</v>
      </c>
      <c r="K22" s="47">
        <v>5</v>
      </c>
      <c r="L22" s="59" t="s">
        <v>38</v>
      </c>
      <c r="M22" s="45">
        <v>6</v>
      </c>
      <c r="N22" s="60" t="s">
        <v>50</v>
      </c>
      <c r="O22" s="47">
        <v>7</v>
      </c>
      <c r="P22" s="59" t="s">
        <v>59</v>
      </c>
      <c r="Q22" s="45">
        <v>8</v>
      </c>
      <c r="R22" s="60" t="s">
        <v>70</v>
      </c>
      <c r="S22" s="47">
        <v>9</v>
      </c>
      <c r="T22" s="52" t="s">
        <v>79</v>
      </c>
      <c r="U22" s="45">
        <v>1</v>
      </c>
      <c r="V22" s="51" t="s">
        <v>89</v>
      </c>
      <c r="W22" s="47">
        <v>2</v>
      </c>
      <c r="X22" s="52" t="s">
        <v>91</v>
      </c>
      <c r="Y22" s="45">
        <v>3</v>
      </c>
      <c r="Z22" s="51" t="s">
        <v>87</v>
      </c>
      <c r="AA22" s="47">
        <v>4</v>
      </c>
      <c r="AB22" s="52" t="s">
        <v>109</v>
      </c>
      <c r="AC22" s="45">
        <v>5</v>
      </c>
      <c r="AD22" s="51" t="s">
        <v>114</v>
      </c>
      <c r="AE22" s="47">
        <v>6</v>
      </c>
      <c r="AF22" s="52" t="s">
        <v>119</v>
      </c>
      <c r="AG22" s="45">
        <v>7</v>
      </c>
      <c r="AH22" s="51" t="s">
        <v>5</v>
      </c>
    </row>
    <row r="23" spans="4:34" ht="15.95" customHeight="1" x14ac:dyDescent="0.25">
      <c r="I23" s="45">
        <v>8</v>
      </c>
      <c r="J23" s="51" t="s">
        <v>21</v>
      </c>
      <c r="K23" s="47">
        <v>9</v>
      </c>
      <c r="L23" s="53" t="s">
        <v>39</v>
      </c>
      <c r="M23" s="45">
        <v>1</v>
      </c>
      <c r="N23" s="58" t="s">
        <v>51</v>
      </c>
      <c r="O23" s="47">
        <v>2</v>
      </c>
      <c r="P23" s="53" t="s">
        <v>60</v>
      </c>
      <c r="Q23" s="45">
        <v>3</v>
      </c>
      <c r="R23" s="58" t="s">
        <v>71</v>
      </c>
      <c r="S23" s="47">
        <v>4</v>
      </c>
      <c r="T23" s="53" t="s">
        <v>11</v>
      </c>
      <c r="U23" s="45">
        <v>5</v>
      </c>
      <c r="V23" s="56" t="s">
        <v>26</v>
      </c>
      <c r="W23" s="47">
        <v>6</v>
      </c>
      <c r="X23" s="57" t="s">
        <v>98</v>
      </c>
      <c r="Y23" s="45">
        <v>7</v>
      </c>
      <c r="Z23" s="87" t="s">
        <v>55</v>
      </c>
      <c r="AA23" s="47">
        <v>8</v>
      </c>
      <c r="AB23" s="61" t="s">
        <v>65</v>
      </c>
      <c r="AC23" s="45">
        <v>9</v>
      </c>
      <c r="AD23" s="62" t="s">
        <v>74</v>
      </c>
      <c r="AE23" s="47">
        <v>1</v>
      </c>
      <c r="AF23" s="61" t="s">
        <v>83</v>
      </c>
      <c r="AG23" s="45">
        <v>2</v>
      </c>
      <c r="AH23" s="62" t="s">
        <v>6</v>
      </c>
    </row>
    <row r="24" spans="4:34" ht="15.95" customHeight="1" x14ac:dyDescent="0.25">
      <c r="I24" s="45">
        <v>3</v>
      </c>
      <c r="J24" s="62" t="s">
        <v>22</v>
      </c>
      <c r="K24" s="47">
        <v>4</v>
      </c>
      <c r="L24" s="61" t="s">
        <v>40</v>
      </c>
      <c r="M24" s="45">
        <v>5</v>
      </c>
      <c r="N24" s="62" t="s">
        <v>52</v>
      </c>
      <c r="O24" s="47">
        <v>6</v>
      </c>
      <c r="P24" s="61" t="s">
        <v>61</v>
      </c>
      <c r="Q24" s="45">
        <v>7</v>
      </c>
      <c r="R24" s="62" t="s">
        <v>72</v>
      </c>
      <c r="S24" s="47">
        <v>8</v>
      </c>
      <c r="T24" s="61" t="s">
        <v>80</v>
      </c>
      <c r="U24" s="45">
        <v>9</v>
      </c>
      <c r="V24" s="62" t="s">
        <v>90</v>
      </c>
      <c r="W24" s="47">
        <v>1</v>
      </c>
      <c r="X24" s="61" t="s">
        <v>99</v>
      </c>
      <c r="Y24" s="45">
        <v>2</v>
      </c>
      <c r="Z24" s="62" t="s">
        <v>105</v>
      </c>
      <c r="AA24" s="47">
        <v>3</v>
      </c>
      <c r="AB24" s="61" t="s">
        <v>110</v>
      </c>
      <c r="AC24" s="45">
        <v>4</v>
      </c>
      <c r="AD24" s="62" t="s">
        <v>115</v>
      </c>
      <c r="AE24" s="47">
        <v>5</v>
      </c>
      <c r="AF24" s="52" t="s">
        <v>120</v>
      </c>
      <c r="AG24" s="45">
        <v>6</v>
      </c>
      <c r="AH24" s="51" t="s">
        <v>7</v>
      </c>
    </row>
    <row r="25" spans="4:34" ht="15.95" customHeight="1" thickBot="1" x14ac:dyDescent="0.3">
      <c r="I25" s="63">
        <v>7</v>
      </c>
      <c r="J25" s="64" t="s">
        <v>12</v>
      </c>
      <c r="K25" s="65">
        <v>8</v>
      </c>
      <c r="L25" s="66" t="s">
        <v>27</v>
      </c>
      <c r="M25" s="63">
        <v>9</v>
      </c>
      <c r="N25" s="64" t="s">
        <v>44</v>
      </c>
      <c r="O25" s="65">
        <v>1</v>
      </c>
      <c r="P25" s="67" t="s">
        <v>56</v>
      </c>
      <c r="Q25" s="63">
        <v>2</v>
      </c>
      <c r="R25" s="68" t="s">
        <v>66</v>
      </c>
      <c r="S25" s="65">
        <v>3</v>
      </c>
      <c r="T25" s="67" t="s">
        <v>75</v>
      </c>
      <c r="U25" s="63">
        <v>4</v>
      </c>
      <c r="V25" s="68" t="s">
        <v>84</v>
      </c>
      <c r="W25" s="65">
        <v>5</v>
      </c>
      <c r="X25" s="67" t="s">
        <v>95</v>
      </c>
      <c r="Y25" s="63">
        <v>6</v>
      </c>
      <c r="Z25" s="68" t="s">
        <v>101</v>
      </c>
      <c r="AA25" s="65">
        <v>7</v>
      </c>
      <c r="AB25" s="67" t="s">
        <v>107</v>
      </c>
      <c r="AC25" s="63">
        <v>8</v>
      </c>
      <c r="AD25" s="68" t="s">
        <v>111</v>
      </c>
      <c r="AE25" s="65">
        <v>9</v>
      </c>
      <c r="AF25" s="67" t="s">
        <v>116</v>
      </c>
      <c r="AG25" s="63">
        <v>1</v>
      </c>
      <c r="AH25" s="68" t="s">
        <v>121</v>
      </c>
    </row>
    <row r="26" spans="4:34" ht="15.95" customHeight="1" x14ac:dyDescent="0.25">
      <c r="I26" s="119">
        <v>1</v>
      </c>
      <c r="J26" s="120"/>
      <c r="K26" s="121">
        <v>2</v>
      </c>
      <c r="L26" s="122"/>
      <c r="M26" s="119">
        <v>3</v>
      </c>
      <c r="N26" s="120"/>
      <c r="O26" s="121">
        <v>4</v>
      </c>
      <c r="P26" s="122"/>
      <c r="Q26" s="119">
        <v>5</v>
      </c>
      <c r="R26" s="120"/>
      <c r="S26" s="121">
        <v>6</v>
      </c>
      <c r="T26" s="122"/>
      <c r="U26" s="119">
        <v>7</v>
      </c>
      <c r="V26" s="120"/>
      <c r="W26" s="121">
        <v>8</v>
      </c>
      <c r="X26" s="122"/>
      <c r="Y26" s="119">
        <v>9</v>
      </c>
      <c r="Z26" s="120"/>
      <c r="AA26" s="121">
        <v>10</v>
      </c>
      <c r="AB26" s="122"/>
      <c r="AC26" s="119">
        <v>11</v>
      </c>
      <c r="AD26" s="120"/>
      <c r="AE26" s="121">
        <v>12</v>
      </c>
      <c r="AF26" s="122"/>
      <c r="AG26" s="119">
        <v>13</v>
      </c>
      <c r="AH26" s="120"/>
    </row>
    <row r="29" spans="4:34" ht="18.75" x14ac:dyDescent="0.3">
      <c r="D29" s="134" t="s">
        <v>190</v>
      </c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</row>
    <row r="30" spans="4:34" ht="18.75" x14ac:dyDescent="0.3">
      <c r="D30" s="134" t="s">
        <v>191</v>
      </c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</row>
  </sheetData>
  <mergeCells count="37">
    <mergeCell ref="D30:AH30"/>
    <mergeCell ref="AC26:AD26"/>
    <mergeCell ref="AE26:AF26"/>
    <mergeCell ref="AG26:AH26"/>
    <mergeCell ref="D29:AH29"/>
    <mergeCell ref="B2:AQ2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L4:AM4"/>
    <mergeCell ref="AN4:AO4"/>
    <mergeCell ref="AP4:AQ4"/>
    <mergeCell ref="Z4:AA4"/>
    <mergeCell ref="AB4:AC4"/>
    <mergeCell ref="AD4:AE4"/>
    <mergeCell ref="AF4:AG4"/>
    <mergeCell ref="AH4:AI4"/>
    <mergeCell ref="AJ4:AK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C469-7915-41D9-94F0-DE3877BBFA7C}">
  <dimension ref="A1"/>
  <sheetViews>
    <sheetView topLeftCell="A34" workbookViewId="0">
      <selection activeCell="K70" sqref="K7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47BC-EAD3-4282-A715-EC279BD1A288}">
  <dimension ref="B2:G17"/>
  <sheetViews>
    <sheetView workbookViewId="0">
      <selection activeCell="C21" sqref="C21"/>
    </sheetView>
  </sheetViews>
  <sheetFormatPr baseColWidth="10" defaultRowHeight="15" x14ac:dyDescent="0.25"/>
  <cols>
    <col min="1" max="1" width="8" customWidth="1"/>
    <col min="2" max="2" width="11.85546875" customWidth="1"/>
    <col min="3" max="3" width="25.140625" customWidth="1"/>
    <col min="4" max="4" width="29" customWidth="1"/>
    <col min="5" max="5" width="45.140625" customWidth="1"/>
    <col min="6" max="6" width="25.140625" customWidth="1"/>
    <col min="7" max="7" width="23.140625" customWidth="1"/>
  </cols>
  <sheetData>
    <row r="2" spans="2:7" ht="15.75" thickBot="1" x14ac:dyDescent="0.3"/>
    <row r="3" spans="2:7" ht="75.75" thickBot="1" x14ac:dyDescent="0.3">
      <c r="B3" s="126" t="s">
        <v>142</v>
      </c>
      <c r="C3" s="126" t="s">
        <v>143</v>
      </c>
      <c r="D3" s="126" t="s">
        <v>144</v>
      </c>
      <c r="E3" s="126" t="s">
        <v>145</v>
      </c>
      <c r="F3" s="126" t="s">
        <v>146</v>
      </c>
      <c r="G3" s="126" t="s">
        <v>147</v>
      </c>
    </row>
    <row r="4" spans="2:7" ht="38.25" customHeight="1" x14ac:dyDescent="0.25">
      <c r="B4" s="127" t="s">
        <v>148</v>
      </c>
      <c r="C4" s="127" t="s">
        <v>169</v>
      </c>
      <c r="D4" s="128" t="s">
        <v>170</v>
      </c>
      <c r="E4" s="127" t="s">
        <v>171</v>
      </c>
      <c r="F4" s="128" t="s">
        <v>149</v>
      </c>
      <c r="G4" s="129" t="s">
        <v>150</v>
      </c>
    </row>
    <row r="5" spans="2:7" ht="19.5" thickBot="1" x14ac:dyDescent="0.3">
      <c r="B5" s="130"/>
      <c r="C5" s="130"/>
      <c r="D5" s="131"/>
      <c r="E5" s="130"/>
      <c r="F5" s="131"/>
      <c r="G5" s="132">
        <v>9</v>
      </c>
    </row>
    <row r="6" spans="2:7" ht="24.75" customHeight="1" x14ac:dyDescent="0.25">
      <c r="B6" s="127" t="s">
        <v>151</v>
      </c>
      <c r="C6" s="127" t="s">
        <v>172</v>
      </c>
      <c r="D6" s="128" t="s">
        <v>173</v>
      </c>
      <c r="E6" s="127" t="s">
        <v>174</v>
      </c>
      <c r="F6" s="128" t="s">
        <v>152</v>
      </c>
      <c r="G6" s="129" t="s">
        <v>153</v>
      </c>
    </row>
    <row r="7" spans="2:7" ht="19.5" thickBot="1" x14ac:dyDescent="0.3">
      <c r="B7" s="130"/>
      <c r="C7" s="130"/>
      <c r="D7" s="131"/>
      <c r="E7" s="130"/>
      <c r="F7" s="131"/>
      <c r="G7" s="132">
        <v>3</v>
      </c>
    </row>
    <row r="8" spans="2:7" ht="24.75" customHeight="1" x14ac:dyDescent="0.25">
      <c r="B8" s="127" t="s">
        <v>154</v>
      </c>
      <c r="C8" s="127" t="s">
        <v>175</v>
      </c>
      <c r="D8" s="128" t="s">
        <v>176</v>
      </c>
      <c r="E8" s="127" t="s">
        <v>177</v>
      </c>
      <c r="F8" s="128" t="s">
        <v>155</v>
      </c>
      <c r="G8" s="129" t="s">
        <v>156</v>
      </c>
    </row>
    <row r="9" spans="2:7" ht="19.5" thickBot="1" x14ac:dyDescent="0.3">
      <c r="B9" s="130"/>
      <c r="C9" s="130"/>
      <c r="D9" s="131"/>
      <c r="E9" s="130"/>
      <c r="F9" s="131"/>
      <c r="G9" s="132">
        <v>6</v>
      </c>
    </row>
    <row r="10" spans="2:7" ht="24.75" customHeight="1" x14ac:dyDescent="0.25">
      <c r="B10" s="127" t="s">
        <v>157</v>
      </c>
      <c r="C10" s="127" t="s">
        <v>178</v>
      </c>
      <c r="D10" s="128" t="s">
        <v>179</v>
      </c>
      <c r="E10" s="127" t="s">
        <v>180</v>
      </c>
      <c r="F10" s="128" t="s">
        <v>158</v>
      </c>
      <c r="G10" s="129" t="s">
        <v>159</v>
      </c>
    </row>
    <row r="11" spans="2:7" ht="19.5" thickBot="1" x14ac:dyDescent="0.3">
      <c r="B11" s="130"/>
      <c r="C11" s="130"/>
      <c r="D11" s="131"/>
      <c r="E11" s="130"/>
      <c r="F11" s="131"/>
      <c r="G11" s="132">
        <v>9</v>
      </c>
    </row>
    <row r="12" spans="2:7" ht="24.75" customHeight="1" x14ac:dyDescent="0.25">
      <c r="B12" s="127" t="s">
        <v>160</v>
      </c>
      <c r="C12" s="127" t="s">
        <v>181</v>
      </c>
      <c r="D12" s="128" t="s">
        <v>182</v>
      </c>
      <c r="E12" s="127" t="s">
        <v>183</v>
      </c>
      <c r="F12" s="128" t="s">
        <v>161</v>
      </c>
      <c r="G12" s="129" t="s">
        <v>162</v>
      </c>
    </row>
    <row r="13" spans="2:7" ht="19.5" thickBot="1" x14ac:dyDescent="0.3">
      <c r="B13" s="130"/>
      <c r="C13" s="130"/>
      <c r="D13" s="131"/>
      <c r="E13" s="130"/>
      <c r="F13" s="131"/>
      <c r="G13" s="132">
        <v>3</v>
      </c>
    </row>
    <row r="14" spans="2:7" ht="24.75" customHeight="1" x14ac:dyDescent="0.25">
      <c r="B14" s="127" t="s">
        <v>163</v>
      </c>
      <c r="C14" s="127" t="s">
        <v>184</v>
      </c>
      <c r="D14" s="128" t="s">
        <v>185</v>
      </c>
      <c r="E14" s="127" t="s">
        <v>186</v>
      </c>
      <c r="F14" s="128" t="s">
        <v>164</v>
      </c>
      <c r="G14" s="129" t="s">
        <v>165</v>
      </c>
    </row>
    <row r="15" spans="2:7" ht="19.5" thickBot="1" x14ac:dyDescent="0.3">
      <c r="B15" s="130"/>
      <c r="C15" s="130"/>
      <c r="D15" s="131"/>
      <c r="E15" s="130"/>
      <c r="F15" s="131"/>
      <c r="G15" s="132">
        <v>6</v>
      </c>
    </row>
    <row r="16" spans="2:7" ht="38.25" customHeight="1" x14ac:dyDescent="0.25">
      <c r="B16" s="127" t="s">
        <v>166</v>
      </c>
      <c r="C16" s="127" t="s">
        <v>187</v>
      </c>
      <c r="D16" s="128" t="s">
        <v>188</v>
      </c>
      <c r="E16" s="127" t="s">
        <v>189</v>
      </c>
      <c r="F16" s="128" t="s">
        <v>167</v>
      </c>
      <c r="G16" s="129" t="s">
        <v>168</v>
      </c>
    </row>
    <row r="17" spans="2:7" ht="19.5" thickBot="1" x14ac:dyDescent="0.3">
      <c r="B17" s="130"/>
      <c r="C17" s="130"/>
      <c r="D17" s="131"/>
      <c r="E17" s="130"/>
      <c r="F17" s="131"/>
      <c r="G17" s="132">
        <v>9</v>
      </c>
    </row>
  </sheetData>
  <mergeCells count="35">
    <mergeCell ref="B16:B17"/>
    <mergeCell ref="C16:C17"/>
    <mergeCell ref="D16:D17"/>
    <mergeCell ref="E16:E17"/>
    <mergeCell ref="F16:F17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UGE</vt:lpstr>
      <vt:lpstr>Raiz Digital</vt:lpstr>
      <vt:lpstr>Girasol Quimico</vt:lpstr>
      <vt:lpstr>Octavas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Villa</dc:creator>
  <cp:lastModifiedBy>Juan Pablo Villa</cp:lastModifiedBy>
  <cp:lastPrinted>2026-04-16T13:14:46Z</cp:lastPrinted>
  <dcterms:created xsi:type="dcterms:W3CDTF">2026-04-13T22:30:47Z</dcterms:created>
  <dcterms:modified xsi:type="dcterms:W3CDTF">2026-05-11T01:17:35Z</dcterms:modified>
</cp:coreProperties>
</file>